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435"/>
  </bookViews>
  <sheets>
    <sheet name="геологическое изучение" sheetId="2" r:id="rId1"/>
    <sheet name="Лист2" sheetId="3" r:id="rId2"/>
  </sheets>
  <definedNames>
    <definedName name="_xlnm._FilterDatabase" localSheetId="0" hidden="1">'геологическое изучение'!$D$2:$D$9</definedName>
    <definedName name="_xlnm.Print_Titles" localSheetId="0">'геологическое изучение'!$9:$9</definedName>
    <definedName name="_xlnm.Print_Area" localSheetId="0">'геологическое изучение'!$B$2:$O$185</definedName>
    <definedName name="_xlnm.Print_Area" localSheetId="1">Лист2!$A$1:$H$27</definedName>
  </definedNames>
  <calcPr calcId="125725"/>
</workbook>
</file>

<file path=xl/calcChain.xml><?xml version="1.0" encoding="utf-8"?>
<calcChain xmlns="http://schemas.openxmlformats.org/spreadsheetml/2006/main">
  <c r="B12" i="3"/>
  <c r="B13" s="1"/>
  <c r="B14" s="1"/>
  <c r="B15" s="1"/>
  <c r="B16" s="1"/>
  <c r="B17" s="1"/>
  <c r="B18" s="1"/>
  <c r="B19" s="1"/>
  <c r="B20" s="1"/>
  <c r="B21" s="1"/>
  <c r="D27" l="1"/>
</calcChain>
</file>

<file path=xl/sharedStrings.xml><?xml version="1.0" encoding="utf-8"?>
<sst xmlns="http://schemas.openxmlformats.org/spreadsheetml/2006/main" count="76" uniqueCount="61">
  <si>
    <t>№ п/п</t>
  </si>
  <si>
    <t>Вид полезного ископаемого</t>
  </si>
  <si>
    <t>S</t>
  </si>
  <si>
    <t>в.д.</t>
  </si>
  <si>
    <t>сш</t>
  </si>
  <si>
    <t xml:space="preserve">Перечень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</si>
  <si>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</si>
  <si>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</si>
  <si>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</si>
  <si>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</si>
  <si>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</si>
  <si>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 xml:space="preserve">сек. </t>
  </si>
  <si>
    <t xml:space="preserve">мин. </t>
  </si>
  <si>
    <t xml:space="preserve">град. </t>
  </si>
  <si>
    <t>Субъект РФ</t>
  </si>
  <si>
    <t>Ресурсы
(с указанием категории), 
ед.изм.</t>
  </si>
  <si>
    <t>№ точ</t>
  </si>
  <si>
    <t xml:space="preserve">объектов, предлагаемых в 2015 году  для предоставления в пользование </t>
  </si>
  <si>
    <t>Челябинскаяобл.</t>
  </si>
  <si>
    <r>
      <t>Общая площадь, кв.км. (S)</t>
    </r>
    <r>
      <rPr>
        <sz val="10"/>
        <rFont val="Times New Roman"/>
        <family val="1"/>
        <charset val="204"/>
      </rPr>
      <t xml:space="preserve">
Географические координаты
 крайних точек участка недр </t>
    </r>
  </si>
  <si>
    <t>Адрес территориального органа Роснедра, куда направляется пакет заявочных материалов на гелогическое изучение</t>
  </si>
  <si>
    <t>алмазы коренные</t>
  </si>
  <si>
    <t>Красноярский край</t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</si>
  <si>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- 150 млн. карат</t>
    </r>
  </si>
  <si>
    <t>8607.5</t>
  </si>
  <si>
    <t>золото из россыпных месторождений</t>
  </si>
  <si>
    <t xml:space="preserve"> Иркутская область</t>
  </si>
  <si>
    <t xml:space="preserve">золото из коренных (рудных) месторождений </t>
  </si>
  <si>
    <t>30,34</t>
  </si>
  <si>
    <t>16,57</t>
  </si>
  <si>
    <t>Республика Саха (Якутия)</t>
  </si>
  <si>
    <t>779</t>
  </si>
  <si>
    <t>1234,17</t>
  </si>
  <si>
    <t>Пермский край</t>
  </si>
  <si>
    <t>1184,67</t>
  </si>
  <si>
    <t>7,6</t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</si>
  <si>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- 5500 кг</t>
    </r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</si>
  <si>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- 42 млн карат</t>
    </r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</si>
  <si>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- 52,5 млн карат</t>
    </r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</si>
  <si>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- 22 тыс карат 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- 504 тыс карат 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- 228 тыс карат</t>
    </r>
  </si>
  <si>
    <t>Перечень 
объектов, предлагаемых в 2021 году для предоставления в пользование
в целях геологического изучения за счет собственных 
(в том числе привлеченных) средств пользователей недр</t>
  </si>
  <si>
    <t>Приморский край</t>
  </si>
  <si>
    <t>614016, 
г. Пермь,
ул. Камчатовская, д. 5</t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</si>
  <si>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- 16000 кг</t>
    </r>
  </si>
  <si>
    <t>агат</t>
  </si>
  <si>
    <t>664025, 
г. Иркутск, 
ул. Российская, д. 17</t>
  </si>
  <si>
    <t>677018 
г. Якутск,  
ул. Аммосова, д. 18</t>
  </si>
  <si>
    <t>690091,
г. Владивосток,
Океанский пр-т, д. 29</t>
  </si>
  <si>
    <t>6660049, 
г. Красноярск,
ул. Карла Маркса, д. 62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</si>
  <si>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- 1272 т</t>
    </r>
  </si>
  <si>
    <r>
      <rPr>
        <b/>
        <sz val="16"/>
        <rFont val="Times New Roman"/>
        <family val="1"/>
        <charset val="204"/>
      </rPr>
      <t xml:space="preserve">группа полезных ископаемых: </t>
    </r>
    <r>
      <rPr>
        <b/>
        <u/>
        <sz val="16"/>
        <rFont val="Times New Roman"/>
        <family val="1"/>
        <charset val="204"/>
      </rPr>
      <t>твердые полезные ископаемые</t>
    </r>
  </si>
  <si>
    <t>Наименование 
участка недр.,  
местоположение 
(район)</t>
  </si>
  <si>
    <r>
      <rPr>
        <b/>
        <sz val="10"/>
        <rFont val="Times New Roman"/>
        <family val="1"/>
        <charset val="204"/>
      </rPr>
      <t xml:space="preserve">Хушмуканский   </t>
    </r>
    <r>
      <rPr>
        <sz val="10"/>
        <rFont val="Times New Roman"/>
        <family val="1"/>
        <charset val="204"/>
      </rPr>
      <t xml:space="preserve">                             Эвенкинский автономный округ</t>
    </r>
  </si>
  <si>
    <r>
      <rPr>
        <b/>
        <sz val="10"/>
        <rFont val="Times New Roman"/>
        <family val="1"/>
        <charset val="204"/>
      </rPr>
      <t>Светловский</t>
    </r>
    <r>
      <rPr>
        <sz val="10"/>
        <rFont val="Times New Roman"/>
        <family val="1"/>
        <charset val="204"/>
      </rPr>
      <t xml:space="preserve">   Бодайбинский район</t>
    </r>
  </si>
  <si>
    <r>
      <rPr>
        <b/>
        <sz val="10"/>
        <rFont val="Times New Roman"/>
        <family val="1"/>
        <charset val="204"/>
      </rPr>
      <t xml:space="preserve">Западная Жарчиха </t>
    </r>
    <r>
      <rPr>
        <sz val="10"/>
        <rFont val="Times New Roman"/>
        <family val="1"/>
        <charset val="204"/>
      </rPr>
      <t xml:space="preserve"> Бодайбинский район</t>
    </r>
  </si>
  <si>
    <r>
      <rPr>
        <b/>
        <sz val="10"/>
        <rFont val="Times New Roman"/>
        <family val="1"/>
        <charset val="204"/>
      </rPr>
      <t xml:space="preserve">Сергеевское </t>
    </r>
    <r>
      <rPr>
        <sz val="10"/>
        <rFont val="Times New Roman"/>
        <family val="1"/>
        <charset val="204"/>
      </rPr>
      <t>месторождение (Сергеевская агатоносная площадь)</t>
    </r>
  </si>
  <si>
    <r>
      <t xml:space="preserve">Южно-Сюльдюкарский    </t>
    </r>
    <r>
      <rPr>
        <b/>
        <sz val="10"/>
        <rFont val="Times New Roman"/>
        <family val="1"/>
        <charset val="204"/>
      </rPr>
      <t>Партизанскеий район</t>
    </r>
  </si>
  <si>
    <r>
      <rPr>
        <b/>
        <sz val="10"/>
        <rFont val="Times New Roman"/>
        <family val="1"/>
        <charset val="204"/>
      </rPr>
      <t xml:space="preserve">Мунский-3   </t>
    </r>
    <r>
      <rPr>
        <sz val="10"/>
        <rFont val="Times New Roman"/>
        <family val="1"/>
        <charset val="204"/>
      </rPr>
      <t xml:space="preserve">    Оленекский район</t>
    </r>
  </si>
  <si>
    <r>
      <rPr>
        <b/>
        <sz val="10"/>
        <rFont val="Times New Roman"/>
        <family val="1"/>
        <charset val="204"/>
      </rPr>
      <t xml:space="preserve">Мунский-4    </t>
    </r>
    <r>
      <rPr>
        <sz val="10"/>
        <rFont val="Times New Roman"/>
        <family val="1"/>
        <charset val="204"/>
      </rPr>
      <t xml:space="preserve">               Оленекский район</t>
    </r>
  </si>
  <si>
    <r>
      <rPr>
        <b/>
        <sz val="10"/>
        <rFont val="Times New Roman"/>
        <family val="1"/>
        <charset val="204"/>
      </rPr>
      <t xml:space="preserve">Силурийский  </t>
    </r>
    <r>
      <rPr>
        <sz val="10"/>
        <rFont val="Times New Roman"/>
        <family val="1"/>
        <charset val="204"/>
      </rPr>
      <t xml:space="preserve">    Красновишерский район</t>
    </r>
  </si>
  <si>
    <t xml:space="preserve">
Приложение № 2  
к приказу Министерства природных
 ресурсов и экологии Российской Федерации
от 12.05.2021г.   № 319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</si>
</sst>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7"/>
      <name val="Times New Roman"/>
      <family val="1"/>
    </font>
    <font>
      <sz val="17"/>
      <name val="Arial Cyr"/>
      <charset val="204"/>
    </font>
    <font>
      <b/>
      <sz val="17"/>
      <name val="Times New Roman"/>
      <family val="1"/>
      <charset val="204"/>
    </font>
    <font>
      <sz val="11"/>
      <name val="Arial Cyr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0" fillId="0" borderId="0"/>
    <xf numFmtId="0" fontId="13" fillId="0" borderId="0"/>
    <xf numFmtId="0" fontId="18" fillId="0" borderId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1" fillId="8" borderId="6" applyNumberFormat="0" applyAlignment="0" applyProtection="0"/>
    <xf numFmtId="0" fontId="22" fillId="16" borderId="7" applyNumberFormat="0" applyAlignment="0" applyProtection="0"/>
    <xf numFmtId="0" fontId="23" fillId="16" borderId="6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24" borderId="12" applyNumberFormat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6" borderId="13" applyNumberFormat="0" applyFont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" fillId="0" borderId="0"/>
  </cellStyleXfs>
  <cellXfs count="89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/>
    </xf>
    <xf numFmtId="49" fontId="10" fillId="0" borderId="0" xfId="0" applyNumberFormat="1" applyFont="1" applyFill="1" applyAlignment="1">
      <alignment vertical="top" wrapText="1"/>
    </xf>
    <xf numFmtId="49" fontId="14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vertical="top"/>
    </xf>
    <xf numFmtId="49" fontId="11" fillId="0" borderId="0" xfId="1" applyNumberFormat="1" applyFont="1" applyFill="1" applyBorder="1" applyAlignment="1">
      <alignment vertical="top"/>
    </xf>
    <xf numFmtId="0" fontId="11" fillId="0" borderId="0" xfId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36" fillId="25" borderId="1" xfId="45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8" fillId="25" borderId="1" xfId="3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49" fontId="11" fillId="0" borderId="0" xfId="1" applyNumberFormat="1" applyFont="1" applyFill="1" applyBorder="1" applyAlignment="1">
      <alignment horizontal="center" vertical="top"/>
    </xf>
    <xf numFmtId="0" fontId="11" fillId="0" borderId="1" xfId="45" applyFont="1" applyBorder="1" applyAlignment="1">
      <alignment horizontal="center" vertical="top"/>
    </xf>
    <xf numFmtId="0" fontId="15" fillId="0" borderId="1" xfId="3" applyFont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37" fillId="26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37" fillId="26" borderId="16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2" fontId="11" fillId="0" borderId="1" xfId="45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164" fontId="15" fillId="0" borderId="1" xfId="3" applyNumberFormat="1" applyFont="1" applyBorder="1" applyAlignment="1">
      <alignment horizontal="center" vertical="top"/>
    </xf>
    <xf numFmtId="164" fontId="11" fillId="0" borderId="1" xfId="45" applyNumberFormat="1" applyFont="1" applyBorder="1" applyAlignment="1">
      <alignment horizontal="center" vertical="top"/>
    </xf>
    <xf numFmtId="0" fontId="11" fillId="2" borderId="0" xfId="1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top"/>
    </xf>
    <xf numFmtId="49" fontId="10" fillId="2" borderId="0" xfId="0" applyNumberFormat="1" applyFont="1" applyFill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/>
    </xf>
    <xf numFmtId="2" fontId="11" fillId="0" borderId="16" xfId="0" applyNumberFormat="1" applyFont="1" applyBorder="1" applyAlignment="1">
      <alignment horizontal="center" vertical="top"/>
    </xf>
    <xf numFmtId="2" fontId="15" fillId="0" borderId="1" xfId="3" applyNumberFormat="1" applyFont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</cellXfs>
  <cellStyles count="46">
    <cellStyle name="20% - Акцент1" xfId="4"/>
    <cellStyle name="20% - Акцент2" xfId="5"/>
    <cellStyle name="20% - Акцент3" xfId="6"/>
    <cellStyle name="20% - Акцент4" xfId="7"/>
    <cellStyle name="20% - Акцент5" xfId="8"/>
    <cellStyle name="20% - Акцент6" xfId="9"/>
    <cellStyle name="40% - Акцент1" xfId="10"/>
    <cellStyle name="40% - Акцент2" xfId="11"/>
    <cellStyle name="40% - Акцент3" xfId="12"/>
    <cellStyle name="40% - Акцент4" xfId="13"/>
    <cellStyle name="40% - Акцент5" xfId="14"/>
    <cellStyle name="40% - Акцент6" xfId="15"/>
    <cellStyle name="60% - Акцент1" xfId="16"/>
    <cellStyle name="60% - Акцент2" xfId="17"/>
    <cellStyle name="60% - Акцент3" xfId="18"/>
    <cellStyle name="60% - Акцент4" xfId="19"/>
    <cellStyle name="60% - Акцент5" xfId="20"/>
    <cellStyle name="60% - Акцент6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2 2" xfId="2"/>
    <cellStyle name="Обычный 3" xfId="3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4"/>
  <sheetViews>
    <sheetView tabSelected="1" view="pageBreakPreview" zoomScale="75" zoomScaleNormal="75" zoomScaleSheetLayoutView="75" workbookViewId="0">
      <selection activeCell="K2" sqref="K2:O2"/>
    </sheetView>
  </sheetViews>
  <sheetFormatPr defaultRowHeight="12.75"/>
  <cols>
    <col min="1" max="1" width="3" style="42" customWidth="1"/>
    <col min="2" max="2" width="4" style="62" customWidth="1"/>
    <col min="3" max="3" width="13.5703125" style="28" customWidth="1"/>
    <col min="4" max="4" width="14.42578125" style="27" customWidth="1"/>
    <col min="5" max="5" width="17.140625" style="28" customWidth="1"/>
    <col min="6" max="6" width="21.85546875" style="45" customWidth="1"/>
    <col min="7" max="7" width="7.5703125" style="31" customWidth="1"/>
    <col min="8" max="14" width="5.7109375" style="44" customWidth="1"/>
    <col min="15" max="15" width="20.85546875" style="29" customWidth="1"/>
    <col min="16" max="16" width="16" style="42" customWidth="1"/>
    <col min="17" max="16384" width="9.140625" style="42"/>
  </cols>
  <sheetData>
    <row r="2" spans="1:15" s="35" customFormat="1" ht="93" customHeight="1">
      <c r="A2" s="33"/>
      <c r="B2" s="60"/>
      <c r="C2" s="33"/>
      <c r="D2" s="34"/>
      <c r="E2" s="34"/>
      <c r="F2" s="34"/>
      <c r="G2" s="46"/>
      <c r="H2" s="46"/>
      <c r="I2" s="46"/>
      <c r="J2" s="46"/>
      <c r="K2" s="72" t="s">
        <v>60</v>
      </c>
      <c r="L2" s="72"/>
      <c r="M2" s="72"/>
      <c r="N2" s="72"/>
      <c r="O2" s="72"/>
    </row>
    <row r="3" spans="1:15" s="36" customFormat="1" ht="101.25" customHeight="1">
      <c r="B3" s="77" t="s">
        <v>40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36" customFormat="1" ht="25.5" customHeight="1">
      <c r="B4" s="70" t="s">
        <v>50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s="37" customFormat="1" ht="13.5" customHeight="1">
      <c r="B5" s="61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30"/>
    </row>
    <row r="6" spans="1:15" s="38" customFormat="1" ht="46.5" customHeight="1">
      <c r="B6" s="66" t="s">
        <v>0</v>
      </c>
      <c r="C6" s="73" t="s">
        <v>14</v>
      </c>
      <c r="D6" s="74" t="s">
        <v>1</v>
      </c>
      <c r="E6" s="73" t="s">
        <v>51</v>
      </c>
      <c r="F6" s="79" t="s">
        <v>15</v>
      </c>
      <c r="G6" s="80" t="s">
        <v>19</v>
      </c>
      <c r="H6" s="80"/>
      <c r="I6" s="80"/>
      <c r="J6" s="80"/>
      <c r="K6" s="80"/>
      <c r="L6" s="80"/>
      <c r="M6" s="80"/>
      <c r="N6" s="80"/>
      <c r="O6" s="76" t="s">
        <v>20</v>
      </c>
    </row>
    <row r="7" spans="1:15" s="38" customFormat="1" ht="14.25">
      <c r="B7" s="66"/>
      <c r="C7" s="73"/>
      <c r="D7" s="74">
        <v>3</v>
      </c>
      <c r="E7" s="73">
        <v>3</v>
      </c>
      <c r="F7" s="79">
        <v>5</v>
      </c>
      <c r="G7" s="73" t="s">
        <v>2</v>
      </c>
      <c r="H7" s="75" t="s">
        <v>4</v>
      </c>
      <c r="I7" s="75"/>
      <c r="J7" s="75"/>
      <c r="K7" s="75"/>
      <c r="L7" s="75" t="s">
        <v>3</v>
      </c>
      <c r="M7" s="75"/>
      <c r="N7" s="75"/>
      <c r="O7" s="76"/>
    </row>
    <row r="8" spans="1:15" s="38" customFormat="1" ht="18" customHeight="1">
      <c r="B8" s="66"/>
      <c r="C8" s="73"/>
      <c r="D8" s="74"/>
      <c r="E8" s="73"/>
      <c r="F8" s="79"/>
      <c r="G8" s="73"/>
      <c r="H8" s="39" t="s">
        <v>16</v>
      </c>
      <c r="I8" s="39" t="s">
        <v>13</v>
      </c>
      <c r="J8" s="39" t="s">
        <v>12</v>
      </c>
      <c r="K8" s="39" t="s">
        <v>11</v>
      </c>
      <c r="L8" s="39" t="s">
        <v>13</v>
      </c>
      <c r="M8" s="39" t="s">
        <v>12</v>
      </c>
      <c r="N8" s="39" t="s">
        <v>11</v>
      </c>
      <c r="O8" s="76"/>
    </row>
    <row r="9" spans="1:15" s="40" customFormat="1" ht="15.75" customHeight="1">
      <c r="B9" s="55">
        <v>1</v>
      </c>
      <c r="C9" s="32">
        <v>2</v>
      </c>
      <c r="D9" s="32">
        <v>3</v>
      </c>
      <c r="E9" s="32">
        <v>4</v>
      </c>
      <c r="F9" s="49">
        <v>5</v>
      </c>
      <c r="G9" s="74">
        <v>6</v>
      </c>
      <c r="H9" s="74"/>
      <c r="I9" s="74"/>
      <c r="J9" s="74"/>
      <c r="K9" s="74"/>
      <c r="L9" s="74"/>
      <c r="M9" s="74"/>
      <c r="N9" s="74"/>
      <c r="O9" s="50">
        <v>7</v>
      </c>
    </row>
    <row r="10" spans="1:15" s="40" customFormat="1" ht="15.75" customHeight="1">
      <c r="B10" s="66">
        <v>1</v>
      </c>
      <c r="C10" s="67" t="s">
        <v>22</v>
      </c>
      <c r="D10" s="66" t="s">
        <v>21</v>
      </c>
      <c r="E10" s="66" t="s">
        <v>52</v>
      </c>
      <c r="F10" s="69" t="s">
        <v>23</v>
      </c>
      <c r="G10" s="66" t="s">
        <v>24</v>
      </c>
      <c r="H10" s="41">
        <v>1</v>
      </c>
      <c r="I10" s="47">
        <v>60</v>
      </c>
      <c r="J10" s="47">
        <v>23</v>
      </c>
      <c r="K10" s="56">
        <v>2.8664999999999998</v>
      </c>
      <c r="L10" s="47">
        <v>98</v>
      </c>
      <c r="M10" s="47">
        <v>25</v>
      </c>
      <c r="N10" s="56">
        <v>2.0899999999999998E-2</v>
      </c>
      <c r="O10" s="67" t="s">
        <v>48</v>
      </c>
    </row>
    <row r="11" spans="1:15" s="40" customFormat="1" ht="15.75" customHeight="1">
      <c r="B11" s="66"/>
      <c r="C11" s="68"/>
      <c r="D11" s="66"/>
      <c r="E11" s="66"/>
      <c r="F11" s="69"/>
      <c r="G11" s="66"/>
      <c r="H11" s="41">
        <v>2</v>
      </c>
      <c r="I11" s="47">
        <v>60</v>
      </c>
      <c r="J11" s="47">
        <v>36</v>
      </c>
      <c r="K11" s="56">
        <v>18.882999999999999</v>
      </c>
      <c r="L11" s="47">
        <v>98</v>
      </c>
      <c r="M11" s="47">
        <v>25</v>
      </c>
      <c r="N11" s="56">
        <v>1.43E-2</v>
      </c>
      <c r="O11" s="68"/>
    </row>
    <row r="12" spans="1:15" s="40" customFormat="1" ht="15.75" customHeight="1">
      <c r="B12" s="66"/>
      <c r="C12" s="68"/>
      <c r="D12" s="66"/>
      <c r="E12" s="66"/>
      <c r="F12" s="69"/>
      <c r="G12" s="66"/>
      <c r="H12" s="41">
        <v>3</v>
      </c>
      <c r="I12" s="47">
        <v>60</v>
      </c>
      <c r="J12" s="47">
        <v>36</v>
      </c>
      <c r="K12" s="56">
        <v>39.878999999999998</v>
      </c>
      <c r="L12" s="47">
        <v>97</v>
      </c>
      <c r="M12" s="47">
        <v>52</v>
      </c>
      <c r="N12" s="56">
        <v>2.9232999999999998</v>
      </c>
      <c r="O12" s="68"/>
    </row>
    <row r="13" spans="1:15" s="40" customFormat="1" ht="15.75" customHeight="1">
      <c r="B13" s="66"/>
      <c r="C13" s="68"/>
      <c r="D13" s="66"/>
      <c r="E13" s="66"/>
      <c r="F13" s="69"/>
      <c r="G13" s="66"/>
      <c r="H13" s="41">
        <v>4</v>
      </c>
      <c r="I13" s="47">
        <v>60</v>
      </c>
      <c r="J13" s="47">
        <v>42</v>
      </c>
      <c r="K13" s="56">
        <v>2.8866000000000001</v>
      </c>
      <c r="L13" s="47">
        <v>97</v>
      </c>
      <c r="M13" s="47">
        <v>51</v>
      </c>
      <c r="N13" s="56">
        <v>59.92</v>
      </c>
      <c r="O13" s="68"/>
    </row>
    <row r="14" spans="1:15" s="40" customFormat="1" ht="15.75" customHeight="1">
      <c r="B14" s="66"/>
      <c r="C14" s="68"/>
      <c r="D14" s="66"/>
      <c r="E14" s="66"/>
      <c r="F14" s="69"/>
      <c r="G14" s="66"/>
      <c r="H14" s="41">
        <v>5</v>
      </c>
      <c r="I14" s="47">
        <v>61</v>
      </c>
      <c r="J14" s="47">
        <v>9</v>
      </c>
      <c r="K14" s="56">
        <v>2.9209999999999998</v>
      </c>
      <c r="L14" s="47">
        <v>97</v>
      </c>
      <c r="M14" s="47">
        <v>51</v>
      </c>
      <c r="N14" s="56">
        <v>59.905000000000001</v>
      </c>
      <c r="O14" s="68"/>
    </row>
    <row r="15" spans="1:15" s="40" customFormat="1" ht="15.75" customHeight="1">
      <c r="B15" s="66"/>
      <c r="C15" s="68"/>
      <c r="D15" s="66"/>
      <c r="E15" s="66"/>
      <c r="F15" s="69"/>
      <c r="G15" s="66"/>
      <c r="H15" s="41">
        <v>6</v>
      </c>
      <c r="I15" s="47">
        <v>61</v>
      </c>
      <c r="J15" s="47">
        <v>9</v>
      </c>
      <c r="K15" s="56">
        <v>2.9269699999999998</v>
      </c>
      <c r="L15" s="47">
        <v>98</v>
      </c>
      <c r="M15" s="47">
        <v>40</v>
      </c>
      <c r="N15" s="56">
        <v>3.9699999999999999E-2</v>
      </c>
      <c r="O15" s="68"/>
    </row>
    <row r="16" spans="1:15" s="40" customFormat="1" ht="15.75" customHeight="1">
      <c r="B16" s="66"/>
      <c r="C16" s="68"/>
      <c r="D16" s="66"/>
      <c r="E16" s="66"/>
      <c r="F16" s="69"/>
      <c r="G16" s="66"/>
      <c r="H16" s="41">
        <v>7</v>
      </c>
      <c r="I16" s="47">
        <v>61</v>
      </c>
      <c r="J16" s="47">
        <v>9</v>
      </c>
      <c r="K16" s="56">
        <v>2.9281199999999998</v>
      </c>
      <c r="L16" s="47">
        <v>98</v>
      </c>
      <c r="M16" s="47">
        <v>50</v>
      </c>
      <c r="N16" s="56">
        <v>6.7699999999999996E-2</v>
      </c>
      <c r="O16" s="68"/>
    </row>
    <row r="17" spans="2:15" s="40" customFormat="1" ht="15.75" customHeight="1">
      <c r="B17" s="66"/>
      <c r="C17" s="68"/>
      <c r="D17" s="66"/>
      <c r="E17" s="66"/>
      <c r="F17" s="69"/>
      <c r="G17" s="66"/>
      <c r="H17" s="41">
        <v>8</v>
      </c>
      <c r="I17" s="47">
        <v>61</v>
      </c>
      <c r="J17" s="47">
        <v>5</v>
      </c>
      <c r="K17" s="56">
        <v>2.9230399999999999</v>
      </c>
      <c r="L17" s="47">
        <v>98</v>
      </c>
      <c r="M17" s="47">
        <v>50</v>
      </c>
      <c r="N17" s="56">
        <v>6.9699999999999998E-2</v>
      </c>
      <c r="O17" s="68"/>
    </row>
    <row r="18" spans="2:15" s="40" customFormat="1" ht="15.75" customHeight="1">
      <c r="B18" s="66"/>
      <c r="C18" s="68"/>
      <c r="D18" s="66"/>
      <c r="E18" s="66"/>
      <c r="F18" s="69"/>
      <c r="G18" s="66"/>
      <c r="H18" s="41">
        <v>9</v>
      </c>
      <c r="I18" s="47">
        <v>61</v>
      </c>
      <c r="J18" s="47">
        <v>5</v>
      </c>
      <c r="K18" s="56">
        <v>2.9282300000000001</v>
      </c>
      <c r="L18" s="47">
        <v>99</v>
      </c>
      <c r="M18" s="47">
        <v>40</v>
      </c>
      <c r="N18" s="56">
        <v>0.2097</v>
      </c>
      <c r="O18" s="68"/>
    </row>
    <row r="19" spans="2:15" s="40" customFormat="1" ht="15.75" customHeight="1">
      <c r="B19" s="66"/>
      <c r="C19" s="68"/>
      <c r="D19" s="66"/>
      <c r="E19" s="66"/>
      <c r="F19" s="69"/>
      <c r="G19" s="66"/>
      <c r="H19" s="41">
        <v>10</v>
      </c>
      <c r="I19" s="47">
        <v>61</v>
      </c>
      <c r="J19" s="47">
        <v>8</v>
      </c>
      <c r="K19" s="56">
        <v>2.9320400000000002</v>
      </c>
      <c r="L19" s="47">
        <v>99</v>
      </c>
      <c r="M19" s="47">
        <v>40</v>
      </c>
      <c r="N19" s="56">
        <v>0.20849999999999999</v>
      </c>
      <c r="O19" s="68"/>
    </row>
    <row r="20" spans="2:15" s="40" customFormat="1" ht="15.75" customHeight="1">
      <c r="B20" s="66"/>
      <c r="C20" s="68"/>
      <c r="D20" s="66"/>
      <c r="E20" s="66"/>
      <c r="F20" s="69"/>
      <c r="G20" s="66"/>
      <c r="H20" s="41">
        <v>11</v>
      </c>
      <c r="I20" s="47">
        <v>61</v>
      </c>
      <c r="J20" s="47">
        <v>8</v>
      </c>
      <c r="K20" s="56">
        <v>4.9337900000000001</v>
      </c>
      <c r="L20" s="47">
        <v>99</v>
      </c>
      <c r="M20" s="47">
        <v>58</v>
      </c>
      <c r="N20" s="56">
        <v>33.26</v>
      </c>
      <c r="O20" s="68"/>
    </row>
    <row r="21" spans="2:15" s="40" customFormat="1" ht="15.75" customHeight="1">
      <c r="B21" s="66"/>
      <c r="C21" s="68"/>
      <c r="D21" s="66"/>
      <c r="E21" s="66"/>
      <c r="F21" s="69"/>
      <c r="G21" s="66"/>
      <c r="H21" s="41">
        <v>12</v>
      </c>
      <c r="I21" s="47">
        <v>60</v>
      </c>
      <c r="J21" s="47">
        <v>50</v>
      </c>
      <c r="K21" s="56">
        <v>2.9108000000000001</v>
      </c>
      <c r="L21" s="47">
        <v>99</v>
      </c>
      <c r="M21" s="47">
        <v>58</v>
      </c>
      <c r="N21" s="56">
        <v>0.26579999999999998</v>
      </c>
      <c r="O21" s="68"/>
    </row>
    <row r="22" spans="2:15" s="40" customFormat="1" ht="15.75" customHeight="1">
      <c r="B22" s="66"/>
      <c r="C22" s="68"/>
      <c r="D22" s="66"/>
      <c r="E22" s="66"/>
      <c r="F22" s="69"/>
      <c r="G22" s="66"/>
      <c r="H22" s="41">
        <v>13</v>
      </c>
      <c r="I22" s="47">
        <v>60</v>
      </c>
      <c r="J22" s="47">
        <v>23</v>
      </c>
      <c r="K22" s="56">
        <v>2.8763000000000001</v>
      </c>
      <c r="L22" s="47">
        <v>99</v>
      </c>
      <c r="M22" s="47">
        <v>58</v>
      </c>
      <c r="N22" s="56">
        <v>0.27579999999999999</v>
      </c>
      <c r="O22" s="68"/>
    </row>
    <row r="23" spans="2:15" s="40" customFormat="1" ht="24.75" customHeight="1">
      <c r="B23" s="66"/>
      <c r="C23" s="68"/>
      <c r="D23" s="66"/>
      <c r="E23" s="66"/>
      <c r="F23" s="69"/>
      <c r="G23" s="66"/>
      <c r="H23" s="41">
        <v>14</v>
      </c>
      <c r="I23" s="47">
        <v>60</v>
      </c>
      <c r="J23" s="47">
        <v>23</v>
      </c>
      <c r="K23" s="56">
        <v>2.8694000000000002</v>
      </c>
      <c r="L23" s="47">
        <v>98</v>
      </c>
      <c r="M23" s="47">
        <v>50</v>
      </c>
      <c r="N23" s="56">
        <v>8.9399999999999993E-2</v>
      </c>
      <c r="O23" s="68"/>
    </row>
    <row r="24" spans="2:15" s="40" customFormat="1" ht="15.75" customHeight="1">
      <c r="B24" s="66">
        <v>2</v>
      </c>
      <c r="C24" s="66" t="s">
        <v>26</v>
      </c>
      <c r="D24" s="66" t="s">
        <v>25</v>
      </c>
      <c r="E24" s="66" t="s">
        <v>53</v>
      </c>
      <c r="F24" s="66" t="s">
        <v>43</v>
      </c>
      <c r="G24" s="66">
        <v>30.86</v>
      </c>
      <c r="H24" s="51">
        <v>1</v>
      </c>
      <c r="I24" s="52">
        <v>58</v>
      </c>
      <c r="J24" s="52">
        <v>26</v>
      </c>
      <c r="K24" s="63">
        <v>11.654</v>
      </c>
      <c r="L24" s="52">
        <v>115</v>
      </c>
      <c r="M24" s="52">
        <v>58</v>
      </c>
      <c r="N24" s="63">
        <v>53.79</v>
      </c>
      <c r="O24" s="66" t="s">
        <v>45</v>
      </c>
    </row>
    <row r="25" spans="2:15" s="40" customFormat="1" ht="15.75" customHeight="1">
      <c r="B25" s="66"/>
      <c r="C25" s="66"/>
      <c r="D25" s="66"/>
      <c r="E25" s="66"/>
      <c r="F25" s="66"/>
      <c r="G25" s="66"/>
      <c r="H25" s="51">
        <v>2</v>
      </c>
      <c r="I25" s="52">
        <v>58</v>
      </c>
      <c r="J25" s="52">
        <v>26</v>
      </c>
      <c r="K25" s="63">
        <v>35.654000000000003</v>
      </c>
      <c r="L25" s="52">
        <v>116</v>
      </c>
      <c r="M25" s="52">
        <v>0</v>
      </c>
      <c r="N25" s="63">
        <v>7.7930000000000001</v>
      </c>
      <c r="O25" s="66"/>
    </row>
    <row r="26" spans="2:15" s="40" customFormat="1" ht="15.75" customHeight="1">
      <c r="B26" s="66"/>
      <c r="C26" s="66"/>
      <c r="D26" s="66"/>
      <c r="E26" s="66"/>
      <c r="F26" s="66"/>
      <c r="G26" s="66"/>
      <c r="H26" s="51">
        <v>3</v>
      </c>
      <c r="I26" s="52">
        <v>58</v>
      </c>
      <c r="J26" s="52">
        <v>26</v>
      </c>
      <c r="K26" s="63">
        <v>33.654000000000003</v>
      </c>
      <c r="L26" s="52">
        <v>116</v>
      </c>
      <c r="M26" s="52">
        <v>0</v>
      </c>
      <c r="N26" s="63">
        <v>36.79</v>
      </c>
      <c r="O26" s="66"/>
    </row>
    <row r="27" spans="2:15" s="40" customFormat="1" ht="15.75" customHeight="1">
      <c r="B27" s="66"/>
      <c r="C27" s="66"/>
      <c r="D27" s="66"/>
      <c r="E27" s="66"/>
      <c r="F27" s="66"/>
      <c r="G27" s="66"/>
      <c r="H27" s="51">
        <v>4</v>
      </c>
      <c r="I27" s="52">
        <v>58</v>
      </c>
      <c r="J27" s="52">
        <v>25</v>
      </c>
      <c r="K27" s="63">
        <v>24.652000000000001</v>
      </c>
      <c r="L27" s="52">
        <v>116</v>
      </c>
      <c r="M27" s="52">
        <v>2</v>
      </c>
      <c r="N27" s="57">
        <v>20.797999999999998</v>
      </c>
      <c r="O27" s="66"/>
    </row>
    <row r="28" spans="2:15" s="40" customFormat="1" ht="15.75" customHeight="1">
      <c r="B28" s="66"/>
      <c r="C28" s="66"/>
      <c r="D28" s="66"/>
      <c r="E28" s="66"/>
      <c r="F28" s="66"/>
      <c r="G28" s="66"/>
      <c r="H28" s="51">
        <v>5</v>
      </c>
      <c r="I28" s="52">
        <v>58</v>
      </c>
      <c r="J28" s="52">
        <v>25</v>
      </c>
      <c r="K28" s="63">
        <v>12.651</v>
      </c>
      <c r="L28" s="52">
        <v>116</v>
      </c>
      <c r="M28" s="52">
        <v>5</v>
      </c>
      <c r="N28" s="63">
        <v>3.8050000000000002</v>
      </c>
      <c r="O28" s="66"/>
    </row>
    <row r="29" spans="2:15" s="40" customFormat="1" ht="15.75" customHeight="1">
      <c r="B29" s="66"/>
      <c r="C29" s="66"/>
      <c r="D29" s="66"/>
      <c r="E29" s="66"/>
      <c r="F29" s="66"/>
      <c r="G29" s="66"/>
      <c r="H29" s="51">
        <v>6</v>
      </c>
      <c r="I29" s="52">
        <v>58</v>
      </c>
      <c r="J29" s="52">
        <v>25</v>
      </c>
      <c r="K29" s="63">
        <v>34.652000000000001</v>
      </c>
      <c r="L29" s="52">
        <v>116</v>
      </c>
      <c r="M29" s="52">
        <v>4</v>
      </c>
      <c r="N29" s="63">
        <v>59.805</v>
      </c>
      <c r="O29" s="66"/>
    </row>
    <row r="30" spans="2:15" s="40" customFormat="1" ht="15.75" customHeight="1">
      <c r="B30" s="66"/>
      <c r="C30" s="66"/>
      <c r="D30" s="66"/>
      <c r="E30" s="66"/>
      <c r="F30" s="66"/>
      <c r="G30" s="66"/>
      <c r="H30" s="51">
        <v>7</v>
      </c>
      <c r="I30" s="52">
        <v>58</v>
      </c>
      <c r="J30" s="52">
        <v>25</v>
      </c>
      <c r="K30" s="63">
        <v>58.652999999999999</v>
      </c>
      <c r="L30" s="52">
        <v>116</v>
      </c>
      <c r="M30" s="52">
        <v>2</v>
      </c>
      <c r="N30" s="57">
        <v>38.798999999999999</v>
      </c>
      <c r="O30" s="66"/>
    </row>
    <row r="31" spans="2:15" s="40" customFormat="1" ht="15.75" customHeight="1">
      <c r="B31" s="66"/>
      <c r="C31" s="66"/>
      <c r="D31" s="66"/>
      <c r="E31" s="66"/>
      <c r="F31" s="66"/>
      <c r="G31" s="66"/>
      <c r="H31" s="51">
        <v>8</v>
      </c>
      <c r="I31" s="52">
        <v>58</v>
      </c>
      <c r="J31" s="52">
        <v>26</v>
      </c>
      <c r="K31" s="63">
        <v>33.654000000000003</v>
      </c>
      <c r="L31" s="52">
        <v>116</v>
      </c>
      <c r="M31" s="52">
        <v>2</v>
      </c>
      <c r="N31" s="57">
        <v>15.798999999999999</v>
      </c>
      <c r="O31" s="66"/>
    </row>
    <row r="32" spans="2:15" s="40" customFormat="1" ht="15.75" customHeight="1">
      <c r="B32" s="66"/>
      <c r="C32" s="66"/>
      <c r="D32" s="66"/>
      <c r="E32" s="66"/>
      <c r="F32" s="66"/>
      <c r="G32" s="66"/>
      <c r="H32" s="51">
        <v>9</v>
      </c>
      <c r="I32" s="52">
        <v>58</v>
      </c>
      <c r="J32" s="52">
        <v>25</v>
      </c>
      <c r="K32" s="63">
        <v>11.65</v>
      </c>
      <c r="L32" s="52">
        <v>116</v>
      </c>
      <c r="M32" s="52">
        <v>8</v>
      </c>
      <c r="N32" s="63">
        <v>58.814</v>
      </c>
      <c r="O32" s="66"/>
    </row>
    <row r="33" spans="2:15" s="40" customFormat="1" ht="15.75" customHeight="1">
      <c r="B33" s="66"/>
      <c r="C33" s="66"/>
      <c r="D33" s="66"/>
      <c r="E33" s="66"/>
      <c r="F33" s="66"/>
      <c r="G33" s="66"/>
      <c r="H33" s="51">
        <v>10</v>
      </c>
      <c r="I33" s="52">
        <v>58</v>
      </c>
      <c r="J33" s="52">
        <v>23</v>
      </c>
      <c r="K33" s="63">
        <v>17.648</v>
      </c>
      <c r="L33" s="52">
        <v>116</v>
      </c>
      <c r="M33" s="52">
        <v>8</v>
      </c>
      <c r="N33" s="63">
        <v>59.813000000000002</v>
      </c>
      <c r="O33" s="66"/>
    </row>
    <row r="34" spans="2:15" s="40" customFormat="1" ht="15.75" customHeight="1">
      <c r="B34" s="66"/>
      <c r="C34" s="66"/>
      <c r="D34" s="66"/>
      <c r="E34" s="66"/>
      <c r="F34" s="66"/>
      <c r="G34" s="66"/>
      <c r="H34" s="51">
        <v>11</v>
      </c>
      <c r="I34" s="52">
        <v>58</v>
      </c>
      <c r="J34" s="52">
        <v>23</v>
      </c>
      <c r="K34" s="63">
        <v>23.65</v>
      </c>
      <c r="L34" s="52">
        <v>116</v>
      </c>
      <c r="M34" s="52">
        <v>2</v>
      </c>
      <c r="N34" s="57">
        <v>56.798000000000002</v>
      </c>
      <c r="O34" s="66"/>
    </row>
    <row r="35" spans="2:15" s="40" customFormat="1" ht="15.75" customHeight="1">
      <c r="B35" s="66"/>
      <c r="C35" s="66"/>
      <c r="D35" s="66"/>
      <c r="E35" s="66"/>
      <c r="F35" s="66"/>
      <c r="G35" s="66"/>
      <c r="H35" s="51">
        <v>12</v>
      </c>
      <c r="I35" s="52">
        <v>58</v>
      </c>
      <c r="J35" s="52">
        <v>24</v>
      </c>
      <c r="K35" s="63">
        <v>46.651000000000003</v>
      </c>
      <c r="L35" s="52">
        <v>116</v>
      </c>
      <c r="M35" s="52">
        <v>2</v>
      </c>
      <c r="N35" s="57">
        <v>53.798999999999999</v>
      </c>
      <c r="O35" s="66"/>
    </row>
    <row r="36" spans="2:15" s="40" customFormat="1" ht="24.75" customHeight="1">
      <c r="B36" s="66"/>
      <c r="C36" s="66"/>
      <c r="D36" s="66"/>
      <c r="E36" s="66"/>
      <c r="F36" s="66"/>
      <c r="G36" s="66"/>
      <c r="H36" s="51">
        <v>13</v>
      </c>
      <c r="I36" s="52">
        <v>58</v>
      </c>
      <c r="J36" s="52">
        <v>25</v>
      </c>
      <c r="K36" s="63">
        <v>16.652000000000001</v>
      </c>
      <c r="L36" s="52">
        <v>116</v>
      </c>
      <c r="M36" s="52">
        <v>0</v>
      </c>
      <c r="N36" s="63">
        <v>56.79</v>
      </c>
      <c r="O36" s="66"/>
    </row>
    <row r="37" spans="2:15" s="40" customFormat="1" ht="15.75" customHeight="1">
      <c r="B37" s="66">
        <v>3</v>
      </c>
      <c r="C37" s="66" t="s">
        <v>26</v>
      </c>
      <c r="D37" s="66" t="s">
        <v>27</v>
      </c>
      <c r="E37" s="66" t="s">
        <v>54</v>
      </c>
      <c r="F37" s="66" t="s">
        <v>36</v>
      </c>
      <c r="G37" s="66" t="s">
        <v>28</v>
      </c>
      <c r="H37" s="53">
        <v>1</v>
      </c>
      <c r="I37" s="54">
        <v>58</v>
      </c>
      <c r="J37" s="54">
        <v>26</v>
      </c>
      <c r="K37" s="64">
        <v>22.669</v>
      </c>
      <c r="L37" s="54">
        <v>114</v>
      </c>
      <c r="M37" s="54">
        <v>53</v>
      </c>
      <c r="N37" s="64">
        <v>31.62</v>
      </c>
      <c r="O37" s="66" t="s">
        <v>45</v>
      </c>
    </row>
    <row r="38" spans="2:15" s="40" customFormat="1" ht="15.75" customHeight="1">
      <c r="B38" s="66"/>
      <c r="C38" s="66"/>
      <c r="D38" s="66"/>
      <c r="E38" s="66"/>
      <c r="F38" s="66"/>
      <c r="G38" s="66"/>
      <c r="H38" s="51">
        <v>2</v>
      </c>
      <c r="I38" s="52">
        <v>58</v>
      </c>
      <c r="J38" s="52">
        <v>27</v>
      </c>
      <c r="K38" s="63">
        <v>5.6700999999999997</v>
      </c>
      <c r="L38" s="52">
        <v>114</v>
      </c>
      <c r="M38" s="52">
        <v>54</v>
      </c>
      <c r="N38" s="63">
        <v>19.62</v>
      </c>
      <c r="O38" s="66"/>
    </row>
    <row r="39" spans="2:15" s="40" customFormat="1" ht="15.75" customHeight="1">
      <c r="B39" s="66"/>
      <c r="C39" s="66"/>
      <c r="D39" s="66"/>
      <c r="E39" s="66"/>
      <c r="F39" s="66"/>
      <c r="G39" s="66"/>
      <c r="H39" s="51">
        <v>3</v>
      </c>
      <c r="I39" s="52">
        <v>58</v>
      </c>
      <c r="J39" s="52">
        <v>27</v>
      </c>
      <c r="K39" s="63">
        <v>26.67</v>
      </c>
      <c r="L39" s="52">
        <v>114</v>
      </c>
      <c r="M39" s="52">
        <v>54</v>
      </c>
      <c r="N39" s="63">
        <v>53.62</v>
      </c>
      <c r="O39" s="66"/>
    </row>
    <row r="40" spans="2:15" s="40" customFormat="1" ht="15.75" customHeight="1">
      <c r="B40" s="66"/>
      <c r="C40" s="66"/>
      <c r="D40" s="66"/>
      <c r="E40" s="66"/>
      <c r="F40" s="66"/>
      <c r="G40" s="66"/>
      <c r="H40" s="51">
        <v>4</v>
      </c>
      <c r="I40" s="52">
        <v>58</v>
      </c>
      <c r="J40" s="52">
        <v>26</v>
      </c>
      <c r="K40" s="63">
        <v>12.667999999999999</v>
      </c>
      <c r="L40" s="52">
        <v>114</v>
      </c>
      <c r="M40" s="52">
        <v>55</v>
      </c>
      <c r="N40" s="63">
        <v>54.63</v>
      </c>
      <c r="O40" s="66"/>
    </row>
    <row r="41" spans="2:15" s="40" customFormat="1" ht="15.75" customHeight="1">
      <c r="B41" s="66"/>
      <c r="C41" s="66"/>
      <c r="D41" s="66"/>
      <c r="E41" s="66"/>
      <c r="F41" s="66"/>
      <c r="G41" s="66"/>
      <c r="H41" s="51">
        <v>5</v>
      </c>
      <c r="I41" s="52">
        <v>58</v>
      </c>
      <c r="J41" s="52">
        <v>26</v>
      </c>
      <c r="K41" s="63">
        <v>15.667999999999999</v>
      </c>
      <c r="L41" s="52">
        <v>114</v>
      </c>
      <c r="M41" s="52">
        <v>56</v>
      </c>
      <c r="N41" s="63">
        <v>6.6310000000000002</v>
      </c>
      <c r="O41" s="66"/>
    </row>
    <row r="42" spans="2:15" s="40" customFormat="1" ht="15.75" customHeight="1">
      <c r="B42" s="66"/>
      <c r="C42" s="66"/>
      <c r="D42" s="66"/>
      <c r="E42" s="66"/>
      <c r="F42" s="66"/>
      <c r="G42" s="66"/>
      <c r="H42" s="51">
        <v>6</v>
      </c>
      <c r="I42" s="52">
        <v>58</v>
      </c>
      <c r="J42" s="52">
        <v>26</v>
      </c>
      <c r="K42" s="63">
        <v>58.668999999999997</v>
      </c>
      <c r="L42" s="52">
        <v>114</v>
      </c>
      <c r="M42" s="52">
        <v>55</v>
      </c>
      <c r="N42" s="63">
        <v>52.63</v>
      </c>
      <c r="O42" s="66"/>
    </row>
    <row r="43" spans="2:15" s="40" customFormat="1" ht="15.75" customHeight="1">
      <c r="B43" s="66"/>
      <c r="C43" s="66"/>
      <c r="D43" s="66"/>
      <c r="E43" s="66"/>
      <c r="F43" s="66"/>
      <c r="G43" s="66"/>
      <c r="H43" s="51">
        <v>7</v>
      </c>
      <c r="I43" s="52">
        <v>58</v>
      </c>
      <c r="J43" s="52">
        <v>27</v>
      </c>
      <c r="K43" s="63">
        <v>44.67</v>
      </c>
      <c r="L43" s="52">
        <v>114</v>
      </c>
      <c r="M43" s="52">
        <v>55</v>
      </c>
      <c r="N43" s="63">
        <v>22.63</v>
      </c>
      <c r="O43" s="66"/>
    </row>
    <row r="44" spans="2:15" s="40" customFormat="1" ht="15.75" customHeight="1">
      <c r="B44" s="66"/>
      <c r="C44" s="66"/>
      <c r="D44" s="66"/>
      <c r="E44" s="66"/>
      <c r="F44" s="66"/>
      <c r="G44" s="66"/>
      <c r="H44" s="51">
        <v>8</v>
      </c>
      <c r="I44" s="52">
        <v>58</v>
      </c>
      <c r="J44" s="52">
        <v>27</v>
      </c>
      <c r="K44" s="63">
        <v>55.67</v>
      </c>
      <c r="L44" s="52">
        <v>114</v>
      </c>
      <c r="M44" s="52">
        <v>56</v>
      </c>
      <c r="N44" s="63">
        <v>25.63</v>
      </c>
      <c r="O44" s="66"/>
    </row>
    <row r="45" spans="2:15" s="40" customFormat="1" ht="15.75" customHeight="1">
      <c r="B45" s="66"/>
      <c r="C45" s="66"/>
      <c r="D45" s="66"/>
      <c r="E45" s="66"/>
      <c r="F45" s="66"/>
      <c r="G45" s="66"/>
      <c r="H45" s="51">
        <v>9</v>
      </c>
      <c r="I45" s="52">
        <v>58</v>
      </c>
      <c r="J45" s="52">
        <v>28</v>
      </c>
      <c r="K45" s="63">
        <v>28.670999999999999</v>
      </c>
      <c r="L45" s="52">
        <v>114</v>
      </c>
      <c r="M45" s="52">
        <v>57</v>
      </c>
      <c r="N45" s="63">
        <v>22.63</v>
      </c>
      <c r="O45" s="66"/>
    </row>
    <row r="46" spans="2:15" ht="15.75" customHeight="1">
      <c r="B46" s="66"/>
      <c r="C46" s="66"/>
      <c r="D46" s="66"/>
      <c r="E46" s="66"/>
      <c r="F46" s="66"/>
      <c r="G46" s="66"/>
      <c r="H46" s="51">
        <v>10</v>
      </c>
      <c r="I46" s="52">
        <v>58</v>
      </c>
      <c r="J46" s="52">
        <v>28</v>
      </c>
      <c r="K46" s="63">
        <v>28.670999999999999</v>
      </c>
      <c r="L46" s="52">
        <v>114</v>
      </c>
      <c r="M46" s="52">
        <v>58</v>
      </c>
      <c r="N46" s="63">
        <v>29.63</v>
      </c>
      <c r="O46" s="66"/>
    </row>
    <row r="47" spans="2:15" ht="15.75" customHeight="1">
      <c r="B47" s="66"/>
      <c r="C47" s="66"/>
      <c r="D47" s="66"/>
      <c r="E47" s="66"/>
      <c r="F47" s="66"/>
      <c r="G47" s="66"/>
      <c r="H47" s="51">
        <v>11</v>
      </c>
      <c r="I47" s="52">
        <v>58</v>
      </c>
      <c r="J47" s="52">
        <v>27</v>
      </c>
      <c r="K47" s="63">
        <v>41.668999999999997</v>
      </c>
      <c r="L47" s="52">
        <v>114</v>
      </c>
      <c r="M47" s="52">
        <v>59</v>
      </c>
      <c r="N47" s="63">
        <v>56.64</v>
      </c>
      <c r="O47" s="66"/>
    </row>
    <row r="48" spans="2:15" ht="15.75" customHeight="1">
      <c r="B48" s="66"/>
      <c r="C48" s="66"/>
      <c r="D48" s="66"/>
      <c r="E48" s="66"/>
      <c r="F48" s="66"/>
      <c r="G48" s="66"/>
      <c r="H48" s="51">
        <v>12</v>
      </c>
      <c r="I48" s="52">
        <v>58</v>
      </c>
      <c r="J48" s="52">
        <v>25</v>
      </c>
      <c r="K48" s="63">
        <v>27.666</v>
      </c>
      <c r="L48" s="52">
        <v>115</v>
      </c>
      <c r="M48" s="52">
        <v>1</v>
      </c>
      <c r="N48" s="63">
        <v>18.643000000000001</v>
      </c>
      <c r="O48" s="66"/>
    </row>
    <row r="49" spans="2:15" ht="21.75" customHeight="1">
      <c r="B49" s="66"/>
      <c r="C49" s="66"/>
      <c r="D49" s="66"/>
      <c r="E49" s="66"/>
      <c r="F49" s="66"/>
      <c r="G49" s="66"/>
      <c r="H49" s="51">
        <v>13</v>
      </c>
      <c r="I49" s="52">
        <v>58</v>
      </c>
      <c r="J49" s="52">
        <v>24</v>
      </c>
      <c r="K49" s="63">
        <v>29.925000000000001</v>
      </c>
      <c r="L49" s="52">
        <v>115</v>
      </c>
      <c r="M49" s="52">
        <v>0</v>
      </c>
      <c r="N49" s="57">
        <v>20.9</v>
      </c>
      <c r="O49" s="66"/>
    </row>
    <row r="50" spans="2:15" ht="15.75" customHeight="1">
      <c r="B50" s="67">
        <v>4</v>
      </c>
      <c r="C50" s="67" t="s">
        <v>41</v>
      </c>
      <c r="D50" s="67" t="s">
        <v>44</v>
      </c>
      <c r="E50" s="67" t="s">
        <v>55</v>
      </c>
      <c r="F50" s="67" t="s">
        <v>49</v>
      </c>
      <c r="G50" s="67" t="s">
        <v>29</v>
      </c>
      <c r="H50" s="43">
        <v>1</v>
      </c>
      <c r="I50" s="48">
        <v>43</v>
      </c>
      <c r="J50" s="48">
        <v>31</v>
      </c>
      <c r="K50" s="65">
        <v>10.095000000000001</v>
      </c>
      <c r="L50" s="48">
        <v>133</v>
      </c>
      <c r="M50" s="48">
        <v>31</v>
      </c>
      <c r="N50" s="65">
        <v>35.11</v>
      </c>
      <c r="O50" s="67" t="s">
        <v>47</v>
      </c>
    </row>
    <row r="51" spans="2:15" ht="15.75" customHeight="1">
      <c r="B51" s="68"/>
      <c r="C51" s="68"/>
      <c r="D51" s="68"/>
      <c r="E51" s="68"/>
      <c r="F51" s="68"/>
      <c r="G51" s="68"/>
      <c r="H51" s="43">
        <v>2</v>
      </c>
      <c r="I51" s="48">
        <v>43</v>
      </c>
      <c r="J51" s="48">
        <v>33</v>
      </c>
      <c r="K51" s="58">
        <v>1.0982000000000001</v>
      </c>
      <c r="L51" s="48">
        <v>133</v>
      </c>
      <c r="M51" s="48">
        <v>31</v>
      </c>
      <c r="N51" s="65">
        <v>37.11</v>
      </c>
      <c r="O51" s="68"/>
    </row>
    <row r="52" spans="2:15" ht="15.75" customHeight="1">
      <c r="B52" s="68"/>
      <c r="C52" s="68"/>
      <c r="D52" s="68"/>
      <c r="E52" s="68"/>
      <c r="F52" s="68"/>
      <c r="G52" s="68"/>
      <c r="H52" s="43">
        <v>3</v>
      </c>
      <c r="I52" s="48">
        <v>43</v>
      </c>
      <c r="J52" s="48">
        <v>33</v>
      </c>
      <c r="K52" s="58">
        <v>1.0972</v>
      </c>
      <c r="L52" s="48">
        <v>133</v>
      </c>
      <c r="M52" s="48">
        <v>33</v>
      </c>
      <c r="N52" s="65">
        <v>54.12</v>
      </c>
      <c r="O52" s="68"/>
    </row>
    <row r="53" spans="2:15" ht="15.75" customHeight="1">
      <c r="B53" s="68"/>
      <c r="C53" s="68"/>
      <c r="D53" s="68"/>
      <c r="E53" s="68"/>
      <c r="F53" s="68"/>
      <c r="G53" s="68"/>
      <c r="H53" s="43">
        <v>4</v>
      </c>
      <c r="I53" s="48">
        <v>43</v>
      </c>
      <c r="J53" s="48">
        <v>30</v>
      </c>
      <c r="K53" s="65">
        <v>26.093</v>
      </c>
      <c r="L53" s="48">
        <v>133</v>
      </c>
      <c r="M53" s="48">
        <v>33</v>
      </c>
      <c r="N53" s="65">
        <v>54.12</v>
      </c>
      <c r="O53" s="68"/>
    </row>
    <row r="54" spans="2:15" ht="15.75" customHeight="1">
      <c r="B54" s="68"/>
      <c r="C54" s="68"/>
      <c r="D54" s="68"/>
      <c r="E54" s="68"/>
      <c r="F54" s="68"/>
      <c r="G54" s="68"/>
      <c r="H54" s="43">
        <v>5</v>
      </c>
      <c r="I54" s="48">
        <v>43</v>
      </c>
      <c r="J54" s="48">
        <v>30</v>
      </c>
      <c r="K54" s="65">
        <v>26.094000000000001</v>
      </c>
      <c r="L54" s="48">
        <v>133</v>
      </c>
      <c r="M54" s="48">
        <v>32</v>
      </c>
      <c r="N54" s="65">
        <v>38.11</v>
      </c>
      <c r="O54" s="68"/>
    </row>
    <row r="55" spans="2:15" ht="21" customHeight="1">
      <c r="B55" s="68"/>
      <c r="C55" s="68"/>
      <c r="D55" s="68"/>
      <c r="E55" s="68"/>
      <c r="F55" s="68"/>
      <c r="G55" s="68"/>
      <c r="H55" s="43">
        <v>6</v>
      </c>
      <c r="I55" s="48">
        <v>43</v>
      </c>
      <c r="J55" s="48">
        <v>31</v>
      </c>
      <c r="K55" s="58">
        <v>10.095000000000001</v>
      </c>
      <c r="L55" s="48">
        <v>133</v>
      </c>
      <c r="M55" s="48">
        <v>32</v>
      </c>
      <c r="N55" s="65">
        <v>38.11</v>
      </c>
      <c r="O55" s="68"/>
    </row>
    <row r="56" spans="2:15" ht="15.75" customHeight="1">
      <c r="B56" s="66">
        <v>5</v>
      </c>
      <c r="C56" s="66" t="s">
        <v>30</v>
      </c>
      <c r="D56" s="66" t="s">
        <v>21</v>
      </c>
      <c r="E56" s="66" t="s">
        <v>56</v>
      </c>
      <c r="F56" s="66" t="s">
        <v>37</v>
      </c>
      <c r="G56" s="66" t="s">
        <v>31</v>
      </c>
      <c r="H56" s="41">
        <v>1</v>
      </c>
      <c r="I56" s="47">
        <v>63</v>
      </c>
      <c r="J56" s="47">
        <v>10</v>
      </c>
      <c r="K56" s="56">
        <v>13.05</v>
      </c>
      <c r="L56" s="47">
        <v>112</v>
      </c>
      <c r="M56" s="47">
        <v>47</v>
      </c>
      <c r="N56" s="56">
        <v>2.5139999999999998</v>
      </c>
      <c r="O56" s="85" t="s">
        <v>46</v>
      </c>
    </row>
    <row r="57" spans="2:15" ht="15.75" customHeight="1">
      <c r="B57" s="66"/>
      <c r="C57" s="66"/>
      <c r="D57" s="66"/>
      <c r="E57" s="66"/>
      <c r="F57" s="66"/>
      <c r="G57" s="66"/>
      <c r="H57" s="41">
        <v>2</v>
      </c>
      <c r="I57" s="47">
        <v>63</v>
      </c>
      <c r="J57" s="47">
        <v>20</v>
      </c>
      <c r="K57" s="56">
        <v>3.0598999999999998</v>
      </c>
      <c r="L57" s="47">
        <v>113</v>
      </c>
      <c r="M57" s="47">
        <v>0</v>
      </c>
      <c r="N57" s="56">
        <v>2.5619999999999998</v>
      </c>
      <c r="O57" s="86"/>
    </row>
    <row r="58" spans="2:15" ht="15.75" customHeight="1">
      <c r="B58" s="66"/>
      <c r="C58" s="66"/>
      <c r="D58" s="66"/>
      <c r="E58" s="66"/>
      <c r="F58" s="66"/>
      <c r="G58" s="66"/>
      <c r="H58" s="41">
        <v>3</v>
      </c>
      <c r="I58" s="47">
        <v>63</v>
      </c>
      <c r="J58" s="47">
        <v>20</v>
      </c>
      <c r="K58" s="56">
        <v>3.0510999999999999</v>
      </c>
      <c r="L58" s="47">
        <v>113</v>
      </c>
      <c r="M58" s="47">
        <v>45</v>
      </c>
      <c r="N58" s="59">
        <v>2.6960000000000002</v>
      </c>
      <c r="O58" s="86"/>
    </row>
    <row r="59" spans="2:15" ht="15.75" customHeight="1">
      <c r="B59" s="66"/>
      <c r="C59" s="66"/>
      <c r="D59" s="66"/>
      <c r="E59" s="66"/>
      <c r="F59" s="66"/>
      <c r="G59" s="66"/>
      <c r="H59" s="41">
        <v>4</v>
      </c>
      <c r="I59" s="47">
        <v>63</v>
      </c>
      <c r="J59" s="47">
        <v>14</v>
      </c>
      <c r="K59" s="56">
        <v>23.044</v>
      </c>
      <c r="L59" s="47">
        <v>113</v>
      </c>
      <c r="M59" s="47">
        <v>45</v>
      </c>
      <c r="N59" s="56">
        <v>4.6900000000000004</v>
      </c>
      <c r="O59" s="86"/>
    </row>
    <row r="60" spans="2:15" ht="15.75" customHeight="1">
      <c r="B60" s="66"/>
      <c r="C60" s="66"/>
      <c r="D60" s="66"/>
      <c r="E60" s="66"/>
      <c r="F60" s="66"/>
      <c r="G60" s="66"/>
      <c r="H60" s="41">
        <v>5</v>
      </c>
      <c r="I60" s="47">
        <v>63</v>
      </c>
      <c r="J60" s="47">
        <v>14</v>
      </c>
      <c r="K60" s="56">
        <v>27.045000000000002</v>
      </c>
      <c r="L60" s="47">
        <v>113</v>
      </c>
      <c r="M60" s="47">
        <v>38</v>
      </c>
      <c r="N60" s="56">
        <v>58.67</v>
      </c>
      <c r="O60" s="86"/>
    </row>
    <row r="61" spans="2:15" ht="15.75" customHeight="1">
      <c r="B61" s="66"/>
      <c r="C61" s="66"/>
      <c r="D61" s="66"/>
      <c r="E61" s="66"/>
      <c r="F61" s="66"/>
      <c r="G61" s="66"/>
      <c r="H61" s="41">
        <v>6</v>
      </c>
      <c r="I61" s="47">
        <v>63</v>
      </c>
      <c r="J61" s="47">
        <v>13</v>
      </c>
      <c r="K61" s="56">
        <v>17.044</v>
      </c>
      <c r="L61" s="47">
        <v>113</v>
      </c>
      <c r="M61" s="47">
        <v>38</v>
      </c>
      <c r="N61" s="56">
        <v>50.67</v>
      </c>
      <c r="O61" s="86"/>
    </row>
    <row r="62" spans="2:15" ht="15.75" customHeight="1">
      <c r="B62" s="66"/>
      <c r="C62" s="66"/>
      <c r="D62" s="66"/>
      <c r="E62" s="66"/>
      <c r="F62" s="66"/>
      <c r="G62" s="66"/>
      <c r="H62" s="41">
        <v>7</v>
      </c>
      <c r="I62" s="47">
        <v>63</v>
      </c>
      <c r="J62" s="47">
        <v>13</v>
      </c>
      <c r="K62" s="56">
        <v>13.042</v>
      </c>
      <c r="L62" s="47">
        <v>113</v>
      </c>
      <c r="M62" s="47">
        <v>45</v>
      </c>
      <c r="N62" s="56">
        <v>7.6890000000000001</v>
      </c>
      <c r="O62" s="86"/>
    </row>
    <row r="63" spans="2:15" ht="22.5" customHeight="1">
      <c r="B63" s="66"/>
      <c r="C63" s="66"/>
      <c r="D63" s="66"/>
      <c r="E63" s="66"/>
      <c r="F63" s="66"/>
      <c r="G63" s="66"/>
      <c r="H63" s="41">
        <v>8</v>
      </c>
      <c r="I63" s="47">
        <v>63</v>
      </c>
      <c r="J63" s="47">
        <v>10</v>
      </c>
      <c r="K63" s="56">
        <v>9.0389999999999997</v>
      </c>
      <c r="L63" s="47">
        <v>113</v>
      </c>
      <c r="M63" s="47">
        <v>45</v>
      </c>
      <c r="N63" s="56">
        <v>5.6859999999999999</v>
      </c>
      <c r="O63" s="86"/>
    </row>
    <row r="64" spans="2:15" ht="15.75" customHeight="1">
      <c r="B64" s="67">
        <v>6</v>
      </c>
      <c r="C64" s="67" t="s">
        <v>30</v>
      </c>
      <c r="D64" s="67" t="s">
        <v>21</v>
      </c>
      <c r="E64" s="67" t="s">
        <v>57</v>
      </c>
      <c r="F64" s="67" t="s">
        <v>38</v>
      </c>
      <c r="G64" s="67" t="s">
        <v>32</v>
      </c>
      <c r="H64" s="41">
        <v>1</v>
      </c>
      <c r="I64" s="47">
        <v>67</v>
      </c>
      <c r="J64" s="47">
        <v>19</v>
      </c>
      <c r="K64" s="56">
        <v>19.306000000000001</v>
      </c>
      <c r="L64" s="47">
        <v>115</v>
      </c>
      <c r="M64" s="47">
        <v>42</v>
      </c>
      <c r="N64" s="56">
        <v>54.39</v>
      </c>
      <c r="O64" s="67" t="s">
        <v>46</v>
      </c>
    </row>
    <row r="65" spans="2:15" ht="15.75" customHeight="1">
      <c r="B65" s="68"/>
      <c r="C65" s="68"/>
      <c r="D65" s="68"/>
      <c r="E65" s="68"/>
      <c r="F65" s="68"/>
      <c r="G65" s="68"/>
      <c r="H65" s="41">
        <v>2</v>
      </c>
      <c r="I65" s="47">
        <v>67</v>
      </c>
      <c r="J65" s="47">
        <v>17</v>
      </c>
      <c r="K65" s="56">
        <v>35.302</v>
      </c>
      <c r="L65" s="47">
        <v>115</v>
      </c>
      <c r="M65" s="47">
        <v>52</v>
      </c>
      <c r="N65" s="56">
        <v>7.42</v>
      </c>
      <c r="O65" s="68"/>
    </row>
    <row r="66" spans="2:15" ht="15.75" customHeight="1">
      <c r="B66" s="68"/>
      <c r="C66" s="68"/>
      <c r="D66" s="68"/>
      <c r="E66" s="68"/>
      <c r="F66" s="68"/>
      <c r="G66" s="68"/>
      <c r="H66" s="41">
        <v>3</v>
      </c>
      <c r="I66" s="47">
        <v>67</v>
      </c>
      <c r="J66" s="47">
        <v>16</v>
      </c>
      <c r="K66" s="56">
        <v>6.2957000000000001</v>
      </c>
      <c r="L66" s="47">
        <v>116</v>
      </c>
      <c r="M66" s="47">
        <v>9</v>
      </c>
      <c r="N66" s="56">
        <v>37.476999999999997</v>
      </c>
      <c r="O66" s="68"/>
    </row>
    <row r="67" spans="2:15" ht="15.75" customHeight="1">
      <c r="B67" s="68"/>
      <c r="C67" s="68"/>
      <c r="D67" s="68"/>
      <c r="E67" s="68"/>
      <c r="F67" s="68"/>
      <c r="G67" s="68"/>
      <c r="H67" s="41">
        <v>4</v>
      </c>
      <c r="I67" s="47">
        <v>67</v>
      </c>
      <c r="J67" s="47">
        <v>15</v>
      </c>
      <c r="K67" s="56">
        <v>20.294</v>
      </c>
      <c r="L67" s="47">
        <v>116</v>
      </c>
      <c r="M67" s="47">
        <v>12</v>
      </c>
      <c r="N67" s="56">
        <v>22.48</v>
      </c>
      <c r="O67" s="68"/>
    </row>
    <row r="68" spans="2:15" ht="15.75" customHeight="1">
      <c r="B68" s="68"/>
      <c r="C68" s="68"/>
      <c r="D68" s="68"/>
      <c r="E68" s="68"/>
      <c r="F68" s="68"/>
      <c r="G68" s="68"/>
      <c r="H68" s="41">
        <v>5</v>
      </c>
      <c r="I68" s="47">
        <v>67</v>
      </c>
      <c r="J68" s="47">
        <v>14</v>
      </c>
      <c r="K68" s="56">
        <v>35.289000000000001</v>
      </c>
      <c r="L68" s="47">
        <v>116</v>
      </c>
      <c r="M68" s="47">
        <v>25</v>
      </c>
      <c r="N68" s="56">
        <v>27.52</v>
      </c>
      <c r="O68" s="68"/>
    </row>
    <row r="69" spans="2:15" ht="15.75" customHeight="1">
      <c r="B69" s="68"/>
      <c r="C69" s="68"/>
      <c r="D69" s="68"/>
      <c r="E69" s="68"/>
      <c r="F69" s="68"/>
      <c r="G69" s="68"/>
      <c r="H69" s="41">
        <v>6</v>
      </c>
      <c r="I69" s="47">
        <v>67</v>
      </c>
      <c r="J69" s="47">
        <v>12</v>
      </c>
      <c r="K69" s="56">
        <v>25.288</v>
      </c>
      <c r="L69" s="47">
        <v>116</v>
      </c>
      <c r="M69" s="47">
        <v>22</v>
      </c>
      <c r="N69" s="56">
        <v>58.51</v>
      </c>
      <c r="O69" s="68"/>
    </row>
    <row r="70" spans="2:15" ht="15.75" customHeight="1">
      <c r="B70" s="68"/>
      <c r="C70" s="68"/>
      <c r="D70" s="68"/>
      <c r="E70" s="68"/>
      <c r="F70" s="68"/>
      <c r="G70" s="68"/>
      <c r="H70" s="41">
        <v>7</v>
      </c>
      <c r="I70" s="47">
        <v>67</v>
      </c>
      <c r="J70" s="47">
        <v>7</v>
      </c>
      <c r="K70" s="56">
        <v>42.522599999999997</v>
      </c>
      <c r="L70" s="47">
        <v>116</v>
      </c>
      <c r="M70" s="47">
        <v>22</v>
      </c>
      <c r="N70" s="56">
        <v>48.19</v>
      </c>
      <c r="O70" s="68"/>
    </row>
    <row r="71" spans="2:15" ht="15.75" customHeight="1">
      <c r="B71" s="68"/>
      <c r="C71" s="68"/>
      <c r="D71" s="68"/>
      <c r="E71" s="68"/>
      <c r="F71" s="68"/>
      <c r="G71" s="68"/>
      <c r="H71" s="41">
        <v>8</v>
      </c>
      <c r="I71" s="47">
        <v>67</v>
      </c>
      <c r="J71" s="47">
        <v>7</v>
      </c>
      <c r="K71" s="56">
        <v>4.06114</v>
      </c>
      <c r="L71" s="47">
        <v>116</v>
      </c>
      <c r="M71" s="47">
        <v>25</v>
      </c>
      <c r="N71" s="56">
        <v>35.21</v>
      </c>
      <c r="O71" s="68"/>
    </row>
    <row r="72" spans="2:15" ht="15.75" customHeight="1">
      <c r="B72" s="68"/>
      <c r="C72" s="68"/>
      <c r="D72" s="68"/>
      <c r="E72" s="68"/>
      <c r="F72" s="68"/>
      <c r="G72" s="68"/>
      <c r="H72" s="41">
        <v>9</v>
      </c>
      <c r="I72" s="47">
        <v>67</v>
      </c>
      <c r="J72" s="47">
        <v>5</v>
      </c>
      <c r="K72" s="56">
        <v>47.168900000000001</v>
      </c>
      <c r="L72" s="47">
        <v>116</v>
      </c>
      <c r="M72" s="47">
        <v>28</v>
      </c>
      <c r="N72" s="56">
        <v>16.73</v>
      </c>
      <c r="O72" s="68"/>
    </row>
    <row r="73" spans="2:15" ht="15.75" customHeight="1">
      <c r="B73" s="68"/>
      <c r="C73" s="68"/>
      <c r="D73" s="68"/>
      <c r="E73" s="68"/>
      <c r="F73" s="68"/>
      <c r="G73" s="68"/>
      <c r="H73" s="41">
        <v>10</v>
      </c>
      <c r="I73" s="47">
        <v>67</v>
      </c>
      <c r="J73" s="47">
        <v>6</v>
      </c>
      <c r="K73" s="56">
        <v>9.8102499999999999</v>
      </c>
      <c r="L73" s="47">
        <v>116</v>
      </c>
      <c r="M73" s="47">
        <v>25</v>
      </c>
      <c r="N73" s="56">
        <v>1.6120000000000001</v>
      </c>
      <c r="O73" s="68"/>
    </row>
    <row r="74" spans="2:15" ht="15.75" customHeight="1">
      <c r="B74" s="68"/>
      <c r="C74" s="68"/>
      <c r="D74" s="68"/>
      <c r="E74" s="68"/>
      <c r="F74" s="68"/>
      <c r="G74" s="68"/>
      <c r="H74" s="41">
        <v>11</v>
      </c>
      <c r="I74" s="47">
        <v>67</v>
      </c>
      <c r="J74" s="47">
        <v>7</v>
      </c>
      <c r="K74" s="56">
        <v>0.67237999999999998</v>
      </c>
      <c r="L74" s="47">
        <v>116</v>
      </c>
      <c r="M74" s="47">
        <v>20</v>
      </c>
      <c r="N74" s="56">
        <v>42.63</v>
      </c>
      <c r="O74" s="68"/>
    </row>
    <row r="75" spans="2:15" ht="15.75" customHeight="1">
      <c r="B75" s="68"/>
      <c r="C75" s="68"/>
      <c r="D75" s="68"/>
      <c r="E75" s="68"/>
      <c r="F75" s="68"/>
      <c r="G75" s="68"/>
      <c r="H75" s="41">
        <v>12</v>
      </c>
      <c r="I75" s="47">
        <v>67</v>
      </c>
      <c r="J75" s="47">
        <v>5</v>
      </c>
      <c r="K75" s="56">
        <v>30.783100000000001</v>
      </c>
      <c r="L75" s="47">
        <v>116</v>
      </c>
      <c r="M75" s="47">
        <v>11</v>
      </c>
      <c r="N75" s="56">
        <v>30.6</v>
      </c>
      <c r="O75" s="68"/>
    </row>
    <row r="76" spans="2:15" ht="15.75" customHeight="1">
      <c r="B76" s="68"/>
      <c r="C76" s="68"/>
      <c r="D76" s="68"/>
      <c r="E76" s="68"/>
      <c r="F76" s="68"/>
      <c r="G76" s="68"/>
      <c r="H76" s="41">
        <v>13</v>
      </c>
      <c r="I76" s="47">
        <v>67</v>
      </c>
      <c r="J76" s="47">
        <v>6</v>
      </c>
      <c r="K76" s="56">
        <v>5.12547</v>
      </c>
      <c r="L76" s="47">
        <v>116</v>
      </c>
      <c r="M76" s="47">
        <v>5</v>
      </c>
      <c r="N76" s="56">
        <v>7.3746</v>
      </c>
      <c r="O76" s="68"/>
    </row>
    <row r="77" spans="2:15" ht="15.75" customHeight="1">
      <c r="B77" s="68"/>
      <c r="C77" s="68"/>
      <c r="D77" s="68"/>
      <c r="E77" s="68"/>
      <c r="F77" s="68"/>
      <c r="G77" s="68"/>
      <c r="H77" s="41">
        <v>14</v>
      </c>
      <c r="I77" s="47">
        <v>67</v>
      </c>
      <c r="J77" s="47">
        <v>6</v>
      </c>
      <c r="K77" s="56">
        <v>33.5473</v>
      </c>
      <c r="L77" s="47">
        <v>116</v>
      </c>
      <c r="M77" s="47">
        <v>0</v>
      </c>
      <c r="N77" s="56">
        <v>4.758</v>
      </c>
      <c r="O77" s="68"/>
    </row>
    <row r="78" spans="2:15" ht="15.75" customHeight="1">
      <c r="B78" s="68"/>
      <c r="C78" s="68"/>
      <c r="D78" s="68"/>
      <c r="E78" s="68"/>
      <c r="F78" s="68"/>
      <c r="G78" s="68"/>
      <c r="H78" s="41">
        <v>15</v>
      </c>
      <c r="I78" s="47">
        <v>67</v>
      </c>
      <c r="J78" s="47">
        <v>5</v>
      </c>
      <c r="K78" s="56">
        <v>27.229600000000001</v>
      </c>
      <c r="L78" s="47">
        <v>115</v>
      </c>
      <c r="M78" s="47">
        <v>46</v>
      </c>
      <c r="N78" s="56">
        <v>35.85</v>
      </c>
      <c r="O78" s="68"/>
    </row>
    <row r="79" spans="2:15" ht="15.75" customHeight="1">
      <c r="B79" s="68"/>
      <c r="C79" s="68"/>
      <c r="D79" s="68"/>
      <c r="E79" s="68"/>
      <c r="F79" s="68"/>
      <c r="G79" s="68"/>
      <c r="H79" s="41">
        <v>16</v>
      </c>
      <c r="I79" s="47">
        <v>67</v>
      </c>
      <c r="J79" s="47">
        <v>5</v>
      </c>
      <c r="K79" s="56">
        <v>14.841799999999999</v>
      </c>
      <c r="L79" s="47">
        <v>115</v>
      </c>
      <c r="M79" s="47">
        <v>36</v>
      </c>
      <c r="N79" s="56">
        <v>57.89</v>
      </c>
      <c r="O79" s="68"/>
    </row>
    <row r="80" spans="2:15" ht="15.75" customHeight="1">
      <c r="B80" s="68"/>
      <c r="C80" s="68"/>
      <c r="D80" s="68"/>
      <c r="E80" s="68"/>
      <c r="F80" s="68"/>
      <c r="G80" s="68"/>
      <c r="H80" s="41">
        <v>17</v>
      </c>
      <c r="I80" s="47">
        <v>67</v>
      </c>
      <c r="J80" s="47">
        <v>4</v>
      </c>
      <c r="K80" s="56">
        <v>47.402999999999999</v>
      </c>
      <c r="L80" s="47">
        <v>115</v>
      </c>
      <c r="M80" s="47">
        <v>29</v>
      </c>
      <c r="N80" s="56">
        <v>58.98</v>
      </c>
      <c r="O80" s="68"/>
    </row>
    <row r="81" spans="2:15" ht="15.75" customHeight="1">
      <c r="B81" s="68"/>
      <c r="C81" s="68"/>
      <c r="D81" s="68"/>
      <c r="E81" s="68"/>
      <c r="F81" s="68"/>
      <c r="G81" s="68"/>
      <c r="H81" s="41">
        <v>18</v>
      </c>
      <c r="I81" s="47">
        <v>67</v>
      </c>
      <c r="J81" s="47">
        <v>4</v>
      </c>
      <c r="K81" s="56">
        <v>49.4236</v>
      </c>
      <c r="L81" s="47">
        <v>115</v>
      </c>
      <c r="M81" s="47">
        <v>27</v>
      </c>
      <c r="N81" s="56">
        <v>46.64</v>
      </c>
      <c r="O81" s="68"/>
    </row>
    <row r="82" spans="2:15" ht="15.75" customHeight="1">
      <c r="B82" s="68"/>
      <c r="C82" s="68"/>
      <c r="D82" s="68"/>
      <c r="E82" s="68"/>
      <c r="F82" s="68"/>
      <c r="G82" s="68"/>
      <c r="H82" s="41">
        <v>19</v>
      </c>
      <c r="I82" s="47">
        <v>67</v>
      </c>
      <c r="J82" s="47">
        <v>7</v>
      </c>
      <c r="K82" s="56">
        <v>47.131399999999999</v>
      </c>
      <c r="L82" s="47">
        <v>115</v>
      </c>
      <c r="M82" s="47">
        <v>9</v>
      </c>
      <c r="N82" s="56">
        <v>43.457999999999998</v>
      </c>
      <c r="O82" s="68"/>
    </row>
    <row r="83" spans="2:15" ht="15.75" customHeight="1">
      <c r="B83" s="68"/>
      <c r="C83" s="68"/>
      <c r="D83" s="68"/>
      <c r="E83" s="68"/>
      <c r="F83" s="68"/>
      <c r="G83" s="68"/>
      <c r="H83" s="41">
        <v>20</v>
      </c>
      <c r="I83" s="47">
        <v>67</v>
      </c>
      <c r="J83" s="47">
        <v>7</v>
      </c>
      <c r="K83" s="56">
        <v>31.952300000000001</v>
      </c>
      <c r="L83" s="47">
        <v>115</v>
      </c>
      <c r="M83" s="47">
        <v>4</v>
      </c>
      <c r="N83" s="56">
        <v>50.970999999999997</v>
      </c>
      <c r="O83" s="68"/>
    </row>
    <row r="84" spans="2:15" ht="15.75" customHeight="1">
      <c r="B84" s="68"/>
      <c r="C84" s="68"/>
      <c r="D84" s="68"/>
      <c r="E84" s="68"/>
      <c r="F84" s="68"/>
      <c r="G84" s="68"/>
      <c r="H84" s="41">
        <v>21</v>
      </c>
      <c r="I84" s="47">
        <v>67</v>
      </c>
      <c r="J84" s="47">
        <v>5</v>
      </c>
      <c r="K84" s="56">
        <v>44.844099999999997</v>
      </c>
      <c r="L84" s="47">
        <v>114</v>
      </c>
      <c r="M84" s="47">
        <v>48</v>
      </c>
      <c r="N84" s="56">
        <v>48.96</v>
      </c>
      <c r="O84" s="68"/>
    </row>
    <row r="85" spans="2:15" ht="15.75" customHeight="1">
      <c r="B85" s="68"/>
      <c r="C85" s="68"/>
      <c r="D85" s="68"/>
      <c r="E85" s="68"/>
      <c r="F85" s="68"/>
      <c r="G85" s="68"/>
      <c r="H85" s="41">
        <v>22</v>
      </c>
      <c r="I85" s="47">
        <v>67</v>
      </c>
      <c r="J85" s="47">
        <v>6</v>
      </c>
      <c r="K85" s="56">
        <v>44.726100000000002</v>
      </c>
      <c r="L85" s="47">
        <v>114</v>
      </c>
      <c r="M85" s="47">
        <v>45</v>
      </c>
      <c r="N85" s="56">
        <v>9.0820000000000007</v>
      </c>
      <c r="O85" s="68"/>
    </row>
    <row r="86" spans="2:15" ht="15.75" customHeight="1">
      <c r="B86" s="68"/>
      <c r="C86" s="68"/>
      <c r="D86" s="68"/>
      <c r="E86" s="68"/>
      <c r="F86" s="68"/>
      <c r="G86" s="68"/>
      <c r="H86" s="41">
        <v>23</v>
      </c>
      <c r="I86" s="47">
        <v>67</v>
      </c>
      <c r="J86" s="47">
        <v>6</v>
      </c>
      <c r="K86" s="56">
        <v>43.467399999999998</v>
      </c>
      <c r="L86" s="47">
        <v>114</v>
      </c>
      <c r="M86" s="47">
        <v>39</v>
      </c>
      <c r="N86" s="56">
        <v>24.81</v>
      </c>
      <c r="O86" s="68"/>
    </row>
    <row r="87" spans="2:15" ht="15.75" customHeight="1">
      <c r="B87" s="68"/>
      <c r="C87" s="68"/>
      <c r="D87" s="68"/>
      <c r="E87" s="68"/>
      <c r="F87" s="68"/>
      <c r="G87" s="68"/>
      <c r="H87" s="41">
        <v>24</v>
      </c>
      <c r="I87" s="47">
        <v>67</v>
      </c>
      <c r="J87" s="47">
        <v>7</v>
      </c>
      <c r="K87" s="56">
        <v>42.3078</v>
      </c>
      <c r="L87" s="47">
        <v>114</v>
      </c>
      <c r="M87" s="47">
        <v>42</v>
      </c>
      <c r="N87" s="56">
        <v>36.159999999999997</v>
      </c>
      <c r="O87" s="68"/>
    </row>
    <row r="88" spans="2:15" ht="15.75" customHeight="1">
      <c r="B88" s="68"/>
      <c r="C88" s="68"/>
      <c r="D88" s="68"/>
      <c r="E88" s="68"/>
      <c r="F88" s="68"/>
      <c r="G88" s="68"/>
      <c r="H88" s="41">
        <v>25</v>
      </c>
      <c r="I88" s="47">
        <v>67</v>
      </c>
      <c r="J88" s="47">
        <v>13</v>
      </c>
      <c r="K88" s="56">
        <v>34.384999999999998</v>
      </c>
      <c r="L88" s="47">
        <v>114</v>
      </c>
      <c r="M88" s="47">
        <v>40</v>
      </c>
      <c r="N88" s="56">
        <v>15.94</v>
      </c>
      <c r="O88" s="68"/>
    </row>
    <row r="89" spans="2:15" ht="15.75" customHeight="1">
      <c r="B89" s="68"/>
      <c r="C89" s="68"/>
      <c r="D89" s="68"/>
      <c r="E89" s="68"/>
      <c r="F89" s="68"/>
      <c r="G89" s="68"/>
      <c r="H89" s="41">
        <v>26</v>
      </c>
      <c r="I89" s="47">
        <v>67</v>
      </c>
      <c r="J89" s="47">
        <v>13</v>
      </c>
      <c r="K89" s="56">
        <v>29.314</v>
      </c>
      <c r="L89" s="47">
        <v>114</v>
      </c>
      <c r="M89" s="47">
        <v>43</v>
      </c>
      <c r="N89" s="56">
        <v>24.17</v>
      </c>
      <c r="O89" s="68"/>
    </row>
    <row r="90" spans="2:15" ht="15.75" customHeight="1">
      <c r="B90" s="68"/>
      <c r="C90" s="68"/>
      <c r="D90" s="68"/>
      <c r="E90" s="68"/>
      <c r="F90" s="68"/>
      <c r="G90" s="68"/>
      <c r="H90" s="41">
        <v>27</v>
      </c>
      <c r="I90" s="47">
        <v>67</v>
      </c>
      <c r="J90" s="47">
        <v>12</v>
      </c>
      <c r="K90" s="56">
        <v>55.313000000000002</v>
      </c>
      <c r="L90" s="47">
        <v>114</v>
      </c>
      <c r="M90" s="47">
        <v>43</v>
      </c>
      <c r="N90" s="56">
        <v>42.17</v>
      </c>
      <c r="O90" s="68"/>
    </row>
    <row r="91" spans="2:15" ht="15.75" customHeight="1">
      <c r="B91" s="68"/>
      <c r="C91" s="68"/>
      <c r="D91" s="68"/>
      <c r="E91" s="68"/>
      <c r="F91" s="68"/>
      <c r="G91" s="68"/>
      <c r="H91" s="41">
        <v>28</v>
      </c>
      <c r="I91" s="47">
        <v>67</v>
      </c>
      <c r="J91" s="47">
        <v>13</v>
      </c>
      <c r="K91" s="56">
        <v>25.312000000000001</v>
      </c>
      <c r="L91" s="47">
        <v>114</v>
      </c>
      <c r="M91" s="47">
        <v>49</v>
      </c>
      <c r="N91" s="56">
        <v>28.19</v>
      </c>
      <c r="O91" s="68"/>
    </row>
    <row r="92" spans="2:15" ht="15.75" customHeight="1">
      <c r="B92" s="68"/>
      <c r="C92" s="68"/>
      <c r="D92" s="68"/>
      <c r="E92" s="68"/>
      <c r="F92" s="68"/>
      <c r="G92" s="68"/>
      <c r="H92" s="41">
        <v>29</v>
      </c>
      <c r="I92" s="47">
        <v>67</v>
      </c>
      <c r="J92" s="47">
        <v>11</v>
      </c>
      <c r="K92" s="56">
        <v>47.31</v>
      </c>
      <c r="L92" s="47">
        <v>114</v>
      </c>
      <c r="M92" s="47">
        <v>49</v>
      </c>
      <c r="N92" s="56">
        <v>50.19</v>
      </c>
      <c r="O92" s="68"/>
    </row>
    <row r="93" spans="2:15" ht="15.75" customHeight="1">
      <c r="B93" s="68"/>
      <c r="C93" s="68"/>
      <c r="D93" s="68"/>
      <c r="E93" s="68"/>
      <c r="F93" s="68"/>
      <c r="G93" s="68"/>
      <c r="H93" s="41">
        <v>30</v>
      </c>
      <c r="I93" s="47">
        <v>67</v>
      </c>
      <c r="J93" s="47">
        <v>10</v>
      </c>
      <c r="K93" s="56">
        <v>17.308</v>
      </c>
      <c r="L93" s="47">
        <v>114</v>
      </c>
      <c r="M93" s="47">
        <v>51</v>
      </c>
      <c r="N93" s="56">
        <v>17.190000000000001</v>
      </c>
      <c r="O93" s="68"/>
    </row>
    <row r="94" spans="2:15" ht="15.75" customHeight="1">
      <c r="B94" s="68"/>
      <c r="C94" s="68"/>
      <c r="D94" s="68"/>
      <c r="E94" s="68"/>
      <c r="F94" s="68"/>
      <c r="G94" s="68"/>
      <c r="H94" s="41">
        <v>31</v>
      </c>
      <c r="I94" s="47">
        <v>67</v>
      </c>
      <c r="J94" s="47">
        <v>10</v>
      </c>
      <c r="K94" s="56">
        <v>14.305</v>
      </c>
      <c r="L94" s="47">
        <v>115</v>
      </c>
      <c r="M94" s="47">
        <v>2</v>
      </c>
      <c r="N94" s="56">
        <v>57.238999999999997</v>
      </c>
      <c r="O94" s="68"/>
    </row>
    <row r="95" spans="2:15" ht="15.75" customHeight="1">
      <c r="B95" s="68"/>
      <c r="C95" s="68"/>
      <c r="D95" s="68"/>
      <c r="E95" s="68"/>
      <c r="F95" s="68"/>
      <c r="G95" s="68"/>
      <c r="H95" s="41">
        <v>32</v>
      </c>
      <c r="I95" s="47">
        <v>67</v>
      </c>
      <c r="J95" s="47">
        <v>12</v>
      </c>
      <c r="K95" s="56">
        <v>22.306000000000001</v>
      </c>
      <c r="L95" s="47">
        <v>115</v>
      </c>
      <c r="M95" s="47">
        <v>10</v>
      </c>
      <c r="N95" s="56">
        <v>14.26</v>
      </c>
      <c r="O95" s="68"/>
    </row>
    <row r="96" spans="2:15" ht="15.75" customHeight="1">
      <c r="B96" s="68"/>
      <c r="C96" s="68"/>
      <c r="D96" s="68"/>
      <c r="E96" s="68"/>
      <c r="F96" s="68"/>
      <c r="G96" s="68"/>
      <c r="H96" s="41">
        <v>33</v>
      </c>
      <c r="I96" s="47">
        <v>67</v>
      </c>
      <c r="J96" s="47">
        <v>15</v>
      </c>
      <c r="K96" s="56">
        <v>38.31</v>
      </c>
      <c r="L96" s="47">
        <v>115</v>
      </c>
      <c r="M96" s="47">
        <v>8</v>
      </c>
      <c r="N96" s="56">
        <v>38.267000000000003</v>
      </c>
      <c r="O96" s="68"/>
    </row>
    <row r="97" spans="2:15" ht="15.75" customHeight="1">
      <c r="B97" s="68"/>
      <c r="C97" s="68"/>
      <c r="D97" s="68"/>
      <c r="E97" s="68"/>
      <c r="F97" s="68"/>
      <c r="G97" s="68"/>
      <c r="H97" s="41">
        <v>34</v>
      </c>
      <c r="I97" s="47">
        <v>67</v>
      </c>
      <c r="J97" s="47">
        <v>15</v>
      </c>
      <c r="K97" s="56">
        <v>48.311</v>
      </c>
      <c r="L97" s="47">
        <v>115</v>
      </c>
      <c r="M97" s="47">
        <v>5</v>
      </c>
      <c r="N97" s="56">
        <v>3.2551999999999999</v>
      </c>
      <c r="O97" s="68"/>
    </row>
    <row r="98" spans="2:15" ht="15.75" customHeight="1">
      <c r="B98" s="68"/>
      <c r="C98" s="68"/>
      <c r="D98" s="68"/>
      <c r="E98" s="68"/>
      <c r="F98" s="68"/>
      <c r="G98" s="68"/>
      <c r="H98" s="41">
        <v>35</v>
      </c>
      <c r="I98" s="47">
        <v>67</v>
      </c>
      <c r="J98" s="47">
        <v>18</v>
      </c>
      <c r="K98" s="56">
        <v>12.311999999999999</v>
      </c>
      <c r="L98" s="47">
        <v>115</v>
      </c>
      <c r="M98" s="47">
        <v>12</v>
      </c>
      <c r="N98" s="56">
        <v>7.2830000000000004</v>
      </c>
      <c r="O98" s="68"/>
    </row>
    <row r="99" spans="2:15" ht="15.75" customHeight="1">
      <c r="B99" s="68"/>
      <c r="C99" s="68"/>
      <c r="D99" s="68"/>
      <c r="E99" s="68"/>
      <c r="F99" s="68"/>
      <c r="G99" s="68"/>
      <c r="H99" s="41">
        <v>36</v>
      </c>
      <c r="I99" s="47">
        <v>67</v>
      </c>
      <c r="J99" s="47">
        <v>18</v>
      </c>
      <c r="K99" s="56">
        <v>0.31019999999999998</v>
      </c>
      <c r="L99" s="47">
        <v>115</v>
      </c>
      <c r="M99" s="47">
        <v>21</v>
      </c>
      <c r="N99" s="56">
        <v>40.31</v>
      </c>
      <c r="O99" s="68"/>
    </row>
    <row r="100" spans="2:15" ht="15.75" customHeight="1">
      <c r="B100" s="68"/>
      <c r="C100" s="68"/>
      <c r="D100" s="68"/>
      <c r="E100" s="68"/>
      <c r="F100" s="68"/>
      <c r="G100" s="68"/>
      <c r="H100" s="41">
        <v>37</v>
      </c>
      <c r="I100" s="47">
        <v>67</v>
      </c>
      <c r="J100" s="47">
        <v>18</v>
      </c>
      <c r="K100" s="56">
        <v>17.306999999999999</v>
      </c>
      <c r="L100" s="47">
        <v>115</v>
      </c>
      <c r="M100" s="47">
        <v>33</v>
      </c>
      <c r="N100" s="56">
        <v>16.350000000000001</v>
      </c>
      <c r="O100" s="68"/>
    </row>
    <row r="101" spans="2:15" ht="15.75" customHeight="1">
      <c r="B101" s="68"/>
      <c r="C101" s="68"/>
      <c r="D101" s="68"/>
      <c r="E101" s="68"/>
      <c r="F101" s="68"/>
      <c r="G101" s="68"/>
      <c r="H101" s="41">
        <v>38</v>
      </c>
      <c r="I101" s="47">
        <v>67</v>
      </c>
      <c r="J101" s="47">
        <v>19</v>
      </c>
      <c r="K101" s="56">
        <v>54.31</v>
      </c>
      <c r="L101" s="47">
        <v>115</v>
      </c>
      <c r="M101" s="47">
        <v>28</v>
      </c>
      <c r="N101" s="56">
        <v>10.34</v>
      </c>
      <c r="O101" s="68"/>
    </row>
    <row r="102" spans="2:15" ht="15.75" customHeight="1">
      <c r="B102" s="68"/>
      <c r="C102" s="68"/>
      <c r="D102" s="68"/>
      <c r="E102" s="68"/>
      <c r="F102" s="68"/>
      <c r="G102" s="68"/>
      <c r="H102" s="41">
        <v>39</v>
      </c>
      <c r="I102" s="47">
        <v>67</v>
      </c>
      <c r="J102" s="47">
        <v>19</v>
      </c>
      <c r="K102" s="56">
        <v>48.308999999999997</v>
      </c>
      <c r="L102" s="47">
        <v>115</v>
      </c>
      <c r="M102" s="47">
        <v>33</v>
      </c>
      <c r="N102" s="56">
        <v>34.36</v>
      </c>
      <c r="O102" s="68"/>
    </row>
    <row r="103" spans="2:15" ht="15.75" customHeight="1">
      <c r="B103" s="68"/>
      <c r="C103" s="68"/>
      <c r="D103" s="68"/>
      <c r="E103" s="68"/>
      <c r="F103" s="68"/>
      <c r="G103" s="68"/>
      <c r="H103" s="41">
        <v>40</v>
      </c>
      <c r="I103" s="47">
        <v>67</v>
      </c>
      <c r="J103" s="47">
        <v>19</v>
      </c>
      <c r="K103" s="56">
        <v>21.306999999999999</v>
      </c>
      <c r="L103" s="47">
        <v>115</v>
      </c>
      <c r="M103" s="47">
        <v>38</v>
      </c>
      <c r="N103" s="56">
        <v>45.37</v>
      </c>
      <c r="O103" s="68"/>
    </row>
    <row r="104" spans="2:15" ht="15.75" customHeight="1">
      <c r="B104" s="68"/>
      <c r="C104" s="68"/>
      <c r="D104" s="68"/>
      <c r="E104" s="68"/>
      <c r="F104" s="68"/>
      <c r="G104" s="68"/>
      <c r="H104" s="41">
        <v>41</v>
      </c>
      <c r="I104" s="47">
        <v>67</v>
      </c>
      <c r="J104" s="47">
        <v>19</v>
      </c>
      <c r="K104" s="56">
        <v>19.306000000000001</v>
      </c>
      <c r="L104" s="47">
        <v>115</v>
      </c>
      <c r="M104" s="47">
        <v>42</v>
      </c>
      <c r="N104" s="56">
        <v>54.39</v>
      </c>
      <c r="O104" s="68"/>
    </row>
    <row r="105" spans="2:15" ht="15.75" customHeight="1">
      <c r="B105" s="68"/>
      <c r="C105" s="68"/>
      <c r="D105" s="68"/>
      <c r="E105" s="68"/>
      <c r="F105" s="68"/>
      <c r="G105" s="68"/>
      <c r="H105" s="41">
        <v>42</v>
      </c>
      <c r="I105" s="47">
        <v>67</v>
      </c>
      <c r="J105" s="47">
        <v>15</v>
      </c>
      <c r="K105" s="56">
        <v>32.433999999999997</v>
      </c>
      <c r="L105" s="47">
        <v>115</v>
      </c>
      <c r="M105" s="47">
        <v>32</v>
      </c>
      <c r="N105" s="56">
        <v>12.43</v>
      </c>
      <c r="O105" s="68"/>
    </row>
    <row r="106" spans="2:15" ht="15.75" customHeight="1">
      <c r="B106" s="68"/>
      <c r="C106" s="68"/>
      <c r="D106" s="68"/>
      <c r="E106" s="68"/>
      <c r="F106" s="68"/>
      <c r="G106" s="68"/>
      <c r="H106" s="41">
        <v>43</v>
      </c>
      <c r="I106" s="47">
        <v>67</v>
      </c>
      <c r="J106" s="47">
        <v>13</v>
      </c>
      <c r="K106" s="56">
        <v>7.5926</v>
      </c>
      <c r="L106" s="47">
        <v>115</v>
      </c>
      <c r="M106" s="47">
        <v>29</v>
      </c>
      <c r="N106" s="56">
        <v>48.88</v>
      </c>
      <c r="O106" s="68"/>
    </row>
    <row r="107" spans="2:15" ht="15.75" customHeight="1">
      <c r="B107" s="68"/>
      <c r="C107" s="68"/>
      <c r="D107" s="68"/>
      <c r="E107" s="68"/>
      <c r="F107" s="68"/>
      <c r="G107" s="68"/>
      <c r="H107" s="41">
        <v>44</v>
      </c>
      <c r="I107" s="47">
        <v>67</v>
      </c>
      <c r="J107" s="47">
        <v>13</v>
      </c>
      <c r="K107" s="56">
        <v>5.6534000000000004</v>
      </c>
      <c r="L107" s="47">
        <v>115</v>
      </c>
      <c r="M107" s="47">
        <v>26</v>
      </c>
      <c r="N107" s="56">
        <v>26.5</v>
      </c>
      <c r="O107" s="68"/>
    </row>
    <row r="108" spans="2:15" ht="15.75" customHeight="1">
      <c r="B108" s="68"/>
      <c r="C108" s="68"/>
      <c r="D108" s="68"/>
      <c r="E108" s="68"/>
      <c r="F108" s="68"/>
      <c r="G108" s="68"/>
      <c r="H108" s="41">
        <v>45</v>
      </c>
      <c r="I108" s="47">
        <v>67</v>
      </c>
      <c r="J108" s="47">
        <v>12</v>
      </c>
      <c r="K108" s="56">
        <v>30.873000000000001</v>
      </c>
      <c r="L108" s="47">
        <v>115</v>
      </c>
      <c r="M108" s="47">
        <v>24</v>
      </c>
      <c r="N108" s="56">
        <v>50.33</v>
      </c>
      <c r="O108" s="68"/>
    </row>
    <row r="109" spans="2:15" ht="15.75" customHeight="1">
      <c r="B109" s="68"/>
      <c r="C109" s="68"/>
      <c r="D109" s="68"/>
      <c r="E109" s="68"/>
      <c r="F109" s="68"/>
      <c r="G109" s="68"/>
      <c r="H109" s="41">
        <v>46</v>
      </c>
      <c r="I109" s="47">
        <v>67</v>
      </c>
      <c r="J109" s="47">
        <v>9</v>
      </c>
      <c r="K109" s="56">
        <v>12.5792</v>
      </c>
      <c r="L109" s="47">
        <v>115</v>
      </c>
      <c r="M109" s="47">
        <v>25</v>
      </c>
      <c r="N109" s="56">
        <v>28.44</v>
      </c>
      <c r="O109" s="68"/>
    </row>
    <row r="110" spans="2:15" ht="15.75" customHeight="1">
      <c r="B110" s="68"/>
      <c r="C110" s="68"/>
      <c r="D110" s="68"/>
      <c r="E110" s="68"/>
      <c r="F110" s="68"/>
      <c r="G110" s="68"/>
      <c r="H110" s="41">
        <v>47</v>
      </c>
      <c r="I110" s="47">
        <v>67</v>
      </c>
      <c r="J110" s="47">
        <v>6</v>
      </c>
      <c r="K110" s="56">
        <v>34.305399999999999</v>
      </c>
      <c r="L110" s="47">
        <v>115</v>
      </c>
      <c r="M110" s="47">
        <v>28</v>
      </c>
      <c r="N110" s="56">
        <v>35.130000000000003</v>
      </c>
      <c r="O110" s="68"/>
    </row>
    <row r="111" spans="2:15" ht="15.75" customHeight="1">
      <c r="B111" s="68"/>
      <c r="C111" s="68"/>
      <c r="D111" s="68"/>
      <c r="E111" s="68"/>
      <c r="F111" s="68"/>
      <c r="G111" s="68"/>
      <c r="H111" s="41">
        <v>48</v>
      </c>
      <c r="I111" s="47">
        <v>67</v>
      </c>
      <c r="J111" s="47">
        <v>6</v>
      </c>
      <c r="K111" s="56">
        <v>49.153300000000002</v>
      </c>
      <c r="L111" s="47">
        <v>115</v>
      </c>
      <c r="M111" s="47">
        <v>37</v>
      </c>
      <c r="N111" s="56">
        <v>51.28</v>
      </c>
      <c r="O111" s="68"/>
    </row>
    <row r="112" spans="2:15" ht="15.75" customHeight="1">
      <c r="B112" s="68"/>
      <c r="C112" s="68"/>
      <c r="D112" s="68"/>
      <c r="E112" s="68"/>
      <c r="F112" s="68"/>
      <c r="G112" s="68"/>
      <c r="H112" s="41">
        <v>49</v>
      </c>
      <c r="I112" s="47">
        <v>67</v>
      </c>
      <c r="J112" s="47">
        <v>8</v>
      </c>
      <c r="K112" s="56">
        <v>33.195</v>
      </c>
      <c r="L112" s="47">
        <v>115</v>
      </c>
      <c r="M112" s="47">
        <v>39</v>
      </c>
      <c r="N112" s="56">
        <v>1.119</v>
      </c>
      <c r="O112" s="68"/>
    </row>
    <row r="113" spans="2:15" ht="15.75" customHeight="1">
      <c r="B113" s="68"/>
      <c r="C113" s="68"/>
      <c r="D113" s="68"/>
      <c r="E113" s="68"/>
      <c r="F113" s="68"/>
      <c r="G113" s="68"/>
      <c r="H113" s="41">
        <v>50</v>
      </c>
      <c r="I113" s="47">
        <v>67</v>
      </c>
      <c r="J113" s="47">
        <v>9</v>
      </c>
      <c r="K113" s="56">
        <v>0.86787999999999998</v>
      </c>
      <c r="L113" s="47">
        <v>115</v>
      </c>
      <c r="M113" s="47">
        <v>29</v>
      </c>
      <c r="N113" s="56">
        <v>51.35</v>
      </c>
      <c r="O113" s="68"/>
    </row>
    <row r="114" spans="2:15" ht="15.75" customHeight="1">
      <c r="B114" s="68"/>
      <c r="C114" s="68"/>
      <c r="D114" s="68"/>
      <c r="E114" s="68"/>
      <c r="F114" s="68"/>
      <c r="G114" s="68"/>
      <c r="H114" s="41">
        <v>51</v>
      </c>
      <c r="I114" s="47">
        <v>67</v>
      </c>
      <c r="J114" s="47">
        <v>11</v>
      </c>
      <c r="K114" s="56">
        <v>2.9895999999999998</v>
      </c>
      <c r="L114" s="47">
        <v>115</v>
      </c>
      <c r="M114" s="47">
        <v>32</v>
      </c>
      <c r="N114" s="56">
        <v>18.8</v>
      </c>
      <c r="O114" s="68"/>
    </row>
    <row r="115" spans="2:15" ht="15.75" customHeight="1">
      <c r="B115" s="68"/>
      <c r="C115" s="68"/>
      <c r="D115" s="68"/>
      <c r="E115" s="68"/>
      <c r="F115" s="68"/>
      <c r="G115" s="68"/>
      <c r="H115" s="41">
        <v>52</v>
      </c>
      <c r="I115" s="47">
        <v>67</v>
      </c>
      <c r="J115" s="47">
        <v>12</v>
      </c>
      <c r="K115" s="56">
        <v>6.5308000000000002</v>
      </c>
      <c r="L115" s="47">
        <v>115</v>
      </c>
      <c r="M115" s="47">
        <v>32</v>
      </c>
      <c r="N115" s="56">
        <v>18.36</v>
      </c>
      <c r="O115" s="68"/>
    </row>
    <row r="116" spans="2:15" ht="15.75" customHeight="1">
      <c r="B116" s="68"/>
      <c r="C116" s="68"/>
      <c r="D116" s="68"/>
      <c r="E116" s="68"/>
      <c r="F116" s="68"/>
      <c r="G116" s="68"/>
      <c r="H116" s="41">
        <v>53</v>
      </c>
      <c r="I116" s="47">
        <v>67</v>
      </c>
      <c r="J116" s="47">
        <v>12</v>
      </c>
      <c r="K116" s="56">
        <v>51.389000000000003</v>
      </c>
      <c r="L116" s="47">
        <v>115</v>
      </c>
      <c r="M116" s="47">
        <v>39</v>
      </c>
      <c r="N116" s="56">
        <v>58.94</v>
      </c>
      <c r="O116" s="68"/>
    </row>
    <row r="117" spans="2:15" ht="15.75" customHeight="1">
      <c r="B117" s="68"/>
      <c r="C117" s="68"/>
      <c r="D117" s="68"/>
      <c r="E117" s="68"/>
      <c r="F117" s="68"/>
      <c r="G117" s="68"/>
      <c r="H117" s="41">
        <v>54</v>
      </c>
      <c r="I117" s="47">
        <v>67</v>
      </c>
      <c r="J117" s="47">
        <v>14</v>
      </c>
      <c r="K117" s="56">
        <v>7.0011000000000001</v>
      </c>
      <c r="L117" s="47">
        <v>115</v>
      </c>
      <c r="M117" s="47">
        <v>39</v>
      </c>
      <c r="N117" s="56">
        <v>54.75</v>
      </c>
      <c r="O117" s="68"/>
    </row>
    <row r="118" spans="2:15" ht="15.75" customHeight="1">
      <c r="B118" s="68"/>
      <c r="C118" s="68"/>
      <c r="D118" s="68"/>
      <c r="E118" s="68"/>
      <c r="F118" s="68"/>
      <c r="G118" s="68"/>
      <c r="H118" s="41">
        <v>55</v>
      </c>
      <c r="I118" s="47">
        <v>67</v>
      </c>
      <c r="J118" s="47">
        <v>15</v>
      </c>
      <c r="K118" s="56">
        <v>34.033999999999999</v>
      </c>
      <c r="L118" s="47">
        <v>115</v>
      </c>
      <c r="M118" s="47">
        <v>34</v>
      </c>
      <c r="N118" s="56">
        <v>59.46</v>
      </c>
      <c r="O118" s="68"/>
    </row>
    <row r="119" spans="2:15" ht="21.75" customHeight="1">
      <c r="B119" s="84"/>
      <c r="C119" s="84"/>
      <c r="D119" s="84"/>
      <c r="E119" s="84"/>
      <c r="F119" s="84"/>
      <c r="G119" s="84"/>
      <c r="H119" s="41">
        <v>56</v>
      </c>
      <c r="I119" s="47">
        <v>67</v>
      </c>
      <c r="J119" s="47">
        <v>15</v>
      </c>
      <c r="K119" s="56">
        <v>32.433999999999997</v>
      </c>
      <c r="L119" s="47">
        <v>115</v>
      </c>
      <c r="M119" s="47">
        <v>32</v>
      </c>
      <c r="N119" s="56">
        <v>12.43</v>
      </c>
      <c r="O119" s="84"/>
    </row>
    <row r="120" spans="2:15" ht="15.75" customHeight="1">
      <c r="B120" s="66">
        <v>7</v>
      </c>
      <c r="C120" s="74" t="s">
        <v>30</v>
      </c>
      <c r="D120" s="74" t="s">
        <v>21</v>
      </c>
      <c r="E120" s="74" t="s">
        <v>58</v>
      </c>
      <c r="F120" s="74" t="s">
        <v>38</v>
      </c>
      <c r="G120" s="74" t="s">
        <v>34</v>
      </c>
      <c r="H120" s="41">
        <v>1</v>
      </c>
      <c r="I120" s="47">
        <v>67</v>
      </c>
      <c r="J120" s="47">
        <v>22</v>
      </c>
      <c r="K120" s="56">
        <v>11.786</v>
      </c>
      <c r="L120" s="47">
        <v>114</v>
      </c>
      <c r="M120" s="47">
        <v>33</v>
      </c>
      <c r="N120" s="56">
        <v>44.79</v>
      </c>
      <c r="O120" s="74" t="s">
        <v>46</v>
      </c>
    </row>
    <row r="121" spans="2:15" ht="15.75" customHeight="1">
      <c r="B121" s="66"/>
      <c r="C121" s="74"/>
      <c r="D121" s="74"/>
      <c r="E121" s="74"/>
      <c r="F121" s="74"/>
      <c r="G121" s="74"/>
      <c r="H121" s="41">
        <v>2</v>
      </c>
      <c r="I121" s="47">
        <v>67</v>
      </c>
      <c r="J121" s="47">
        <v>25</v>
      </c>
      <c r="K121" s="56">
        <v>38.762</v>
      </c>
      <c r="L121" s="47">
        <v>114</v>
      </c>
      <c r="M121" s="47">
        <v>26</v>
      </c>
      <c r="N121" s="56">
        <v>20.77</v>
      </c>
      <c r="O121" s="74"/>
    </row>
    <row r="122" spans="2:15" ht="15.75" customHeight="1">
      <c r="B122" s="66"/>
      <c r="C122" s="74"/>
      <c r="D122" s="74"/>
      <c r="E122" s="74"/>
      <c r="F122" s="74"/>
      <c r="G122" s="74"/>
      <c r="H122" s="41">
        <v>3</v>
      </c>
      <c r="I122" s="47">
        <v>67</v>
      </c>
      <c r="J122" s="47">
        <v>30</v>
      </c>
      <c r="K122" s="56">
        <v>20.585999999999999</v>
      </c>
      <c r="L122" s="47">
        <v>114</v>
      </c>
      <c r="M122" s="47">
        <v>29</v>
      </c>
      <c r="N122" s="56">
        <v>15.25</v>
      </c>
      <c r="O122" s="74"/>
    </row>
    <row r="123" spans="2:15" ht="15.75" customHeight="1">
      <c r="B123" s="66"/>
      <c r="C123" s="74"/>
      <c r="D123" s="74"/>
      <c r="E123" s="74"/>
      <c r="F123" s="74"/>
      <c r="G123" s="74"/>
      <c r="H123" s="41">
        <v>4</v>
      </c>
      <c r="I123" s="47">
        <v>67</v>
      </c>
      <c r="J123" s="47">
        <v>30</v>
      </c>
      <c r="K123" s="56">
        <v>26.042999999999999</v>
      </c>
      <c r="L123" s="47">
        <v>114</v>
      </c>
      <c r="M123" s="47">
        <v>43</v>
      </c>
      <c r="N123" s="56">
        <v>15.4</v>
      </c>
      <c r="O123" s="74"/>
    </row>
    <row r="124" spans="2:15" ht="15.75" customHeight="1">
      <c r="B124" s="66"/>
      <c r="C124" s="74"/>
      <c r="D124" s="74"/>
      <c r="E124" s="74"/>
      <c r="F124" s="74"/>
      <c r="G124" s="74"/>
      <c r="H124" s="41">
        <v>5</v>
      </c>
      <c r="I124" s="47">
        <v>67</v>
      </c>
      <c r="J124" s="47">
        <v>38</v>
      </c>
      <c r="K124" s="56">
        <v>35.289000000000001</v>
      </c>
      <c r="L124" s="47">
        <v>114</v>
      </c>
      <c r="M124" s="47">
        <v>56</v>
      </c>
      <c r="N124" s="56">
        <v>33.44</v>
      </c>
      <c r="O124" s="74"/>
    </row>
    <row r="125" spans="2:15" ht="15.75" customHeight="1">
      <c r="B125" s="66"/>
      <c r="C125" s="74"/>
      <c r="D125" s="74"/>
      <c r="E125" s="74"/>
      <c r="F125" s="74"/>
      <c r="G125" s="74"/>
      <c r="H125" s="41">
        <v>6</v>
      </c>
      <c r="I125" s="47">
        <v>67</v>
      </c>
      <c r="J125" s="47">
        <v>28</v>
      </c>
      <c r="K125" s="56">
        <v>0.77449999999999997</v>
      </c>
      <c r="L125" s="47">
        <v>115</v>
      </c>
      <c r="M125" s="47">
        <v>10</v>
      </c>
      <c r="N125" s="56">
        <v>4.9020000000000001</v>
      </c>
      <c r="O125" s="74"/>
    </row>
    <row r="126" spans="2:15" ht="15.75" customHeight="1">
      <c r="B126" s="66"/>
      <c r="C126" s="74"/>
      <c r="D126" s="74"/>
      <c r="E126" s="74"/>
      <c r="F126" s="74"/>
      <c r="G126" s="74"/>
      <c r="H126" s="41">
        <v>7</v>
      </c>
      <c r="I126" s="47">
        <v>67</v>
      </c>
      <c r="J126" s="47">
        <v>27</v>
      </c>
      <c r="K126" s="56">
        <v>20.971</v>
      </c>
      <c r="L126" s="47">
        <v>115</v>
      </c>
      <c r="M126" s="47">
        <v>19</v>
      </c>
      <c r="N126" s="56">
        <v>10.14</v>
      </c>
      <c r="O126" s="74"/>
    </row>
    <row r="127" spans="2:15" ht="15.75" customHeight="1">
      <c r="B127" s="66"/>
      <c r="C127" s="74"/>
      <c r="D127" s="74"/>
      <c r="E127" s="74"/>
      <c r="F127" s="74"/>
      <c r="G127" s="74"/>
      <c r="H127" s="41">
        <v>8</v>
      </c>
      <c r="I127" s="47">
        <v>67</v>
      </c>
      <c r="J127" s="47">
        <v>28</v>
      </c>
      <c r="K127" s="56">
        <v>31.989000000000001</v>
      </c>
      <c r="L127" s="47">
        <v>115</v>
      </c>
      <c r="M127" s="47">
        <v>32</v>
      </c>
      <c r="N127" s="56">
        <v>8.4499999999999993</v>
      </c>
      <c r="O127" s="74"/>
    </row>
    <row r="128" spans="2:15" ht="15.75" customHeight="1">
      <c r="B128" s="66"/>
      <c r="C128" s="74"/>
      <c r="D128" s="74"/>
      <c r="E128" s="74"/>
      <c r="F128" s="74"/>
      <c r="G128" s="74"/>
      <c r="H128" s="41">
        <v>9</v>
      </c>
      <c r="I128" s="47">
        <v>67</v>
      </c>
      <c r="J128" s="47">
        <v>26</v>
      </c>
      <c r="K128" s="56">
        <v>2.0154999999999998</v>
      </c>
      <c r="L128" s="47">
        <v>115</v>
      </c>
      <c r="M128" s="47">
        <v>37</v>
      </c>
      <c r="N128" s="56">
        <v>1.002</v>
      </c>
      <c r="O128" s="74"/>
    </row>
    <row r="129" spans="2:15" ht="15.75" customHeight="1">
      <c r="B129" s="66"/>
      <c r="C129" s="74"/>
      <c r="D129" s="74"/>
      <c r="E129" s="74"/>
      <c r="F129" s="74"/>
      <c r="G129" s="74"/>
      <c r="H129" s="41">
        <v>10</v>
      </c>
      <c r="I129" s="47">
        <v>67</v>
      </c>
      <c r="J129" s="47">
        <v>21</v>
      </c>
      <c r="K129" s="56">
        <v>41.735999999999997</v>
      </c>
      <c r="L129" s="47">
        <v>116</v>
      </c>
      <c r="M129" s="47">
        <v>32</v>
      </c>
      <c r="N129" s="56">
        <v>36.22</v>
      </c>
      <c r="O129" s="74"/>
    </row>
    <row r="130" spans="2:15" ht="15.75" customHeight="1">
      <c r="B130" s="66"/>
      <c r="C130" s="74"/>
      <c r="D130" s="74"/>
      <c r="E130" s="74"/>
      <c r="F130" s="74"/>
      <c r="G130" s="74"/>
      <c r="H130" s="41">
        <v>11</v>
      </c>
      <c r="I130" s="47">
        <v>67</v>
      </c>
      <c r="J130" s="47">
        <v>16</v>
      </c>
      <c r="K130" s="56">
        <v>56.75</v>
      </c>
      <c r="L130" s="47">
        <v>116</v>
      </c>
      <c r="M130" s="47">
        <v>32</v>
      </c>
      <c r="N130" s="56">
        <v>31.2</v>
      </c>
      <c r="O130" s="74"/>
    </row>
    <row r="131" spans="2:15" ht="15.75" customHeight="1">
      <c r="B131" s="66"/>
      <c r="C131" s="74"/>
      <c r="D131" s="74"/>
      <c r="E131" s="74"/>
      <c r="F131" s="74"/>
      <c r="G131" s="74"/>
      <c r="H131" s="41">
        <v>12</v>
      </c>
      <c r="I131" s="47">
        <v>67</v>
      </c>
      <c r="J131" s="47">
        <v>17</v>
      </c>
      <c r="K131" s="56">
        <v>18.748000000000001</v>
      </c>
      <c r="L131" s="47">
        <v>116</v>
      </c>
      <c r="M131" s="47">
        <v>5</v>
      </c>
      <c r="N131" s="56">
        <v>37.055</v>
      </c>
      <c r="O131" s="74"/>
    </row>
    <row r="132" spans="2:15" ht="15.75" customHeight="1">
      <c r="B132" s="66"/>
      <c r="C132" s="74"/>
      <c r="D132" s="74"/>
      <c r="E132" s="74"/>
      <c r="F132" s="74"/>
      <c r="G132" s="74"/>
      <c r="H132" s="41">
        <v>13</v>
      </c>
      <c r="I132" s="47">
        <v>67</v>
      </c>
      <c r="J132" s="47">
        <v>18</v>
      </c>
      <c r="K132" s="56">
        <v>41.741</v>
      </c>
      <c r="L132" s="47">
        <v>115</v>
      </c>
      <c r="M132" s="47">
        <v>57</v>
      </c>
      <c r="N132" s="56">
        <v>45.03</v>
      </c>
      <c r="O132" s="74"/>
    </row>
    <row r="133" spans="2:15" ht="15.75" customHeight="1">
      <c r="B133" s="66"/>
      <c r="C133" s="74"/>
      <c r="D133" s="74"/>
      <c r="E133" s="74"/>
      <c r="F133" s="74"/>
      <c r="G133" s="74"/>
      <c r="H133" s="41">
        <v>14</v>
      </c>
      <c r="I133" s="47">
        <v>67</v>
      </c>
      <c r="J133" s="47">
        <v>20</v>
      </c>
      <c r="K133" s="56">
        <v>40.758000000000003</v>
      </c>
      <c r="L133" s="47">
        <v>115</v>
      </c>
      <c r="M133" s="47">
        <v>39</v>
      </c>
      <c r="N133" s="56">
        <v>19.98</v>
      </c>
      <c r="O133" s="74"/>
    </row>
    <row r="134" spans="2:15" ht="15.75" customHeight="1">
      <c r="B134" s="66"/>
      <c r="C134" s="74"/>
      <c r="D134" s="74"/>
      <c r="E134" s="74"/>
      <c r="F134" s="74"/>
      <c r="G134" s="74"/>
      <c r="H134" s="41">
        <v>15</v>
      </c>
      <c r="I134" s="47">
        <v>67</v>
      </c>
      <c r="J134" s="47">
        <v>21</v>
      </c>
      <c r="K134" s="56">
        <v>26.771999999999998</v>
      </c>
      <c r="L134" s="47">
        <v>115</v>
      </c>
      <c r="M134" s="47">
        <v>26</v>
      </c>
      <c r="N134" s="56">
        <v>46.96</v>
      </c>
      <c r="O134" s="74"/>
    </row>
    <row r="135" spans="2:15" ht="15.75" customHeight="1">
      <c r="B135" s="66"/>
      <c r="C135" s="74"/>
      <c r="D135" s="74"/>
      <c r="E135" s="74"/>
      <c r="F135" s="74"/>
      <c r="G135" s="74"/>
      <c r="H135" s="41">
        <v>16</v>
      </c>
      <c r="I135" s="47">
        <v>67</v>
      </c>
      <c r="J135" s="47">
        <v>20</v>
      </c>
      <c r="K135" s="56">
        <v>36.762999999999998</v>
      </c>
      <c r="L135" s="47">
        <v>115</v>
      </c>
      <c r="M135" s="47">
        <v>18</v>
      </c>
      <c r="N135" s="56">
        <v>46.96</v>
      </c>
      <c r="O135" s="74"/>
    </row>
    <row r="136" spans="2:15" ht="24" customHeight="1">
      <c r="B136" s="66"/>
      <c r="C136" s="74"/>
      <c r="D136" s="74"/>
      <c r="E136" s="74"/>
      <c r="F136" s="74"/>
      <c r="G136" s="74"/>
      <c r="H136" s="41">
        <v>17</v>
      </c>
      <c r="I136" s="47">
        <v>67</v>
      </c>
      <c r="J136" s="47">
        <v>23</v>
      </c>
      <c r="K136" s="56">
        <v>59.762999999999998</v>
      </c>
      <c r="L136" s="47">
        <v>114</v>
      </c>
      <c r="M136" s="47">
        <v>57</v>
      </c>
      <c r="N136" s="56">
        <v>27.84</v>
      </c>
      <c r="O136" s="74"/>
    </row>
    <row r="137" spans="2:15" ht="15.75" customHeight="1">
      <c r="B137" s="67">
        <v>8</v>
      </c>
      <c r="C137" s="81" t="s">
        <v>33</v>
      </c>
      <c r="D137" s="81" t="s">
        <v>21</v>
      </c>
      <c r="E137" s="81" t="s">
        <v>59</v>
      </c>
      <c r="F137" s="81" t="s">
        <v>39</v>
      </c>
      <c r="G137" s="81" t="s">
        <v>35</v>
      </c>
      <c r="H137" s="41">
        <v>1</v>
      </c>
      <c r="I137" s="47">
        <v>60</v>
      </c>
      <c r="J137" s="47">
        <v>25</v>
      </c>
      <c r="K137" s="56">
        <v>46.587000000000003</v>
      </c>
      <c r="L137" s="47">
        <v>57</v>
      </c>
      <c r="M137" s="47">
        <v>33</v>
      </c>
      <c r="N137" s="56">
        <v>40.841999999999999</v>
      </c>
      <c r="O137" s="67" t="s">
        <v>42</v>
      </c>
    </row>
    <row r="138" spans="2:15" ht="15.75" customHeight="1">
      <c r="B138" s="68"/>
      <c r="C138" s="82"/>
      <c r="D138" s="82"/>
      <c r="E138" s="82"/>
      <c r="F138" s="82"/>
      <c r="G138" s="82"/>
      <c r="H138" s="41">
        <v>2</v>
      </c>
      <c r="I138" s="47">
        <v>60</v>
      </c>
      <c r="J138" s="47">
        <v>25</v>
      </c>
      <c r="K138" s="56">
        <v>33.268999999999998</v>
      </c>
      <c r="L138" s="47">
        <v>57</v>
      </c>
      <c r="M138" s="47">
        <v>35</v>
      </c>
      <c r="N138" s="56">
        <v>54.837000000000003</v>
      </c>
      <c r="O138" s="68"/>
    </row>
    <row r="139" spans="2:15" ht="15.75" customHeight="1">
      <c r="B139" s="68"/>
      <c r="C139" s="82"/>
      <c r="D139" s="82"/>
      <c r="E139" s="82"/>
      <c r="F139" s="82"/>
      <c r="G139" s="82"/>
      <c r="H139" s="41">
        <v>3</v>
      </c>
      <c r="I139" s="47">
        <v>60</v>
      </c>
      <c r="J139" s="47">
        <v>24</v>
      </c>
      <c r="K139" s="56">
        <v>1.2092000000000001</v>
      </c>
      <c r="L139" s="47">
        <v>57</v>
      </c>
      <c r="M139" s="47">
        <v>38</v>
      </c>
      <c r="N139" s="56">
        <v>9.3474000000000004</v>
      </c>
      <c r="O139" s="68"/>
    </row>
    <row r="140" spans="2:15" ht="15.75" customHeight="1">
      <c r="B140" s="68"/>
      <c r="C140" s="82"/>
      <c r="D140" s="82"/>
      <c r="E140" s="82"/>
      <c r="F140" s="82"/>
      <c r="G140" s="82"/>
      <c r="H140" s="41">
        <v>4</v>
      </c>
      <c r="I140" s="47">
        <v>60</v>
      </c>
      <c r="J140" s="47">
        <v>24</v>
      </c>
      <c r="K140" s="56">
        <v>7.9085999999999999</v>
      </c>
      <c r="L140" s="47">
        <v>57</v>
      </c>
      <c r="M140" s="47">
        <v>37</v>
      </c>
      <c r="N140" s="56">
        <v>20.815000000000001</v>
      </c>
      <c r="O140" s="68"/>
    </row>
    <row r="141" spans="2:15" ht="15.75" customHeight="1">
      <c r="B141" s="68"/>
      <c r="C141" s="82"/>
      <c r="D141" s="82"/>
      <c r="E141" s="82"/>
      <c r="F141" s="82"/>
      <c r="G141" s="82"/>
      <c r="H141" s="41">
        <v>5</v>
      </c>
      <c r="I141" s="47">
        <v>60</v>
      </c>
      <c r="J141" s="47">
        <v>24</v>
      </c>
      <c r="K141" s="56">
        <v>1.6484000000000001</v>
      </c>
      <c r="L141" s="47">
        <v>57</v>
      </c>
      <c r="M141" s="47">
        <v>37</v>
      </c>
      <c r="N141" s="56">
        <v>17.254999999999999</v>
      </c>
      <c r="O141" s="68"/>
    </row>
    <row r="142" spans="2:15" ht="15.75" customHeight="1">
      <c r="B142" s="68"/>
      <c r="C142" s="82"/>
      <c r="D142" s="82"/>
      <c r="E142" s="82"/>
      <c r="F142" s="82"/>
      <c r="G142" s="82"/>
      <c r="H142" s="41">
        <v>6</v>
      </c>
      <c r="I142" s="47">
        <v>60</v>
      </c>
      <c r="J142" s="47">
        <v>24</v>
      </c>
      <c r="K142" s="56">
        <v>1.8581000000000001</v>
      </c>
      <c r="L142" s="47">
        <v>57</v>
      </c>
      <c r="M142" s="47">
        <v>36</v>
      </c>
      <c r="N142" s="56">
        <v>52.484000000000002</v>
      </c>
      <c r="O142" s="68"/>
    </row>
    <row r="143" spans="2:15" ht="15.75" customHeight="1">
      <c r="B143" s="68"/>
      <c r="C143" s="82"/>
      <c r="D143" s="82"/>
      <c r="E143" s="82"/>
      <c r="F143" s="82"/>
      <c r="G143" s="82"/>
      <c r="H143" s="41">
        <v>7</v>
      </c>
      <c r="I143" s="47">
        <v>60</v>
      </c>
      <c r="J143" s="47">
        <v>24</v>
      </c>
      <c r="K143" s="56">
        <v>3.3679999999999999</v>
      </c>
      <c r="L143" s="47">
        <v>57</v>
      </c>
      <c r="M143" s="47">
        <v>36</v>
      </c>
      <c r="N143" s="56">
        <v>46.573999999999998</v>
      </c>
      <c r="O143" s="68"/>
    </row>
    <row r="144" spans="2:15" ht="15.75" customHeight="1">
      <c r="B144" s="68"/>
      <c r="C144" s="82"/>
      <c r="D144" s="82"/>
      <c r="E144" s="82"/>
      <c r="F144" s="82"/>
      <c r="G144" s="82"/>
      <c r="H144" s="41">
        <v>8</v>
      </c>
      <c r="I144" s="47">
        <v>60</v>
      </c>
      <c r="J144" s="47">
        <v>24</v>
      </c>
      <c r="K144" s="56">
        <v>5.7880000000000003</v>
      </c>
      <c r="L144" s="47">
        <v>57</v>
      </c>
      <c r="M144" s="47">
        <v>36</v>
      </c>
      <c r="N144" s="56">
        <v>43.374000000000002</v>
      </c>
      <c r="O144" s="68"/>
    </row>
    <row r="145" spans="2:15" ht="15.75" customHeight="1">
      <c r="B145" s="68"/>
      <c r="C145" s="82"/>
      <c r="D145" s="82"/>
      <c r="E145" s="82"/>
      <c r="F145" s="82"/>
      <c r="G145" s="82"/>
      <c r="H145" s="41">
        <v>9</v>
      </c>
      <c r="I145" s="47">
        <v>60</v>
      </c>
      <c r="J145" s="47">
        <v>24</v>
      </c>
      <c r="K145" s="56">
        <v>6.968</v>
      </c>
      <c r="L145" s="47">
        <v>57</v>
      </c>
      <c r="M145" s="47">
        <v>36</v>
      </c>
      <c r="N145" s="56">
        <v>42.003999999999998</v>
      </c>
      <c r="O145" s="68"/>
    </row>
    <row r="146" spans="2:15" ht="15.75" customHeight="1">
      <c r="B146" s="68"/>
      <c r="C146" s="82"/>
      <c r="D146" s="82"/>
      <c r="E146" s="82"/>
      <c r="F146" s="82"/>
      <c r="G146" s="82"/>
      <c r="H146" s="41">
        <v>10</v>
      </c>
      <c r="I146" s="47">
        <v>60</v>
      </c>
      <c r="J146" s="47">
        <v>24</v>
      </c>
      <c r="K146" s="56">
        <v>8.3780000000000001</v>
      </c>
      <c r="L146" s="47">
        <v>57</v>
      </c>
      <c r="M146" s="47">
        <v>36</v>
      </c>
      <c r="N146" s="56">
        <v>36.893999999999998</v>
      </c>
      <c r="O146" s="68"/>
    </row>
    <row r="147" spans="2:15" ht="15.75" customHeight="1">
      <c r="B147" s="68"/>
      <c r="C147" s="82"/>
      <c r="D147" s="82"/>
      <c r="E147" s="82"/>
      <c r="F147" s="82"/>
      <c r="G147" s="82"/>
      <c r="H147" s="41">
        <v>11</v>
      </c>
      <c r="I147" s="47">
        <v>60</v>
      </c>
      <c r="J147" s="47">
        <v>24</v>
      </c>
      <c r="K147" s="56">
        <v>9.5978999999999992</v>
      </c>
      <c r="L147" s="47">
        <v>57</v>
      </c>
      <c r="M147" s="47">
        <v>36</v>
      </c>
      <c r="N147" s="56">
        <v>30.303000000000001</v>
      </c>
      <c r="O147" s="68"/>
    </row>
    <row r="148" spans="2:15" ht="15.75" customHeight="1">
      <c r="B148" s="68"/>
      <c r="C148" s="82"/>
      <c r="D148" s="82"/>
      <c r="E148" s="82"/>
      <c r="F148" s="82"/>
      <c r="G148" s="82"/>
      <c r="H148" s="41">
        <v>12</v>
      </c>
      <c r="I148" s="47">
        <v>60</v>
      </c>
      <c r="J148" s="47">
        <v>24</v>
      </c>
      <c r="K148" s="56">
        <v>10.827</v>
      </c>
      <c r="L148" s="47">
        <v>57</v>
      </c>
      <c r="M148" s="47">
        <v>36</v>
      </c>
      <c r="N148" s="56">
        <v>27.132999999999999</v>
      </c>
      <c r="O148" s="68"/>
    </row>
    <row r="149" spans="2:15" ht="15.75" customHeight="1">
      <c r="B149" s="68"/>
      <c r="C149" s="82"/>
      <c r="D149" s="82"/>
      <c r="E149" s="82"/>
      <c r="F149" s="82"/>
      <c r="G149" s="82"/>
      <c r="H149" s="41">
        <v>13</v>
      </c>
      <c r="I149" s="47">
        <v>60</v>
      </c>
      <c r="J149" s="47">
        <v>24</v>
      </c>
      <c r="K149" s="56">
        <v>16.257999999999999</v>
      </c>
      <c r="L149" s="47">
        <v>57</v>
      </c>
      <c r="M149" s="47">
        <v>36</v>
      </c>
      <c r="N149" s="56">
        <v>23.613</v>
      </c>
      <c r="O149" s="68"/>
    </row>
    <row r="150" spans="2:15" ht="15.75" customHeight="1">
      <c r="B150" s="68"/>
      <c r="C150" s="82"/>
      <c r="D150" s="82"/>
      <c r="E150" s="82"/>
      <c r="F150" s="82"/>
      <c r="G150" s="82"/>
      <c r="H150" s="41">
        <v>14</v>
      </c>
      <c r="I150" s="47">
        <v>60</v>
      </c>
      <c r="J150" s="47">
        <v>24</v>
      </c>
      <c r="K150" s="56">
        <v>16.876999999999999</v>
      </c>
      <c r="L150" s="47">
        <v>57</v>
      </c>
      <c r="M150" s="47">
        <v>36</v>
      </c>
      <c r="N150" s="56">
        <v>17.611999999999998</v>
      </c>
      <c r="O150" s="68"/>
    </row>
    <row r="151" spans="2:15" ht="15.75" customHeight="1">
      <c r="B151" s="68"/>
      <c r="C151" s="82"/>
      <c r="D151" s="82"/>
      <c r="E151" s="82"/>
      <c r="F151" s="82"/>
      <c r="G151" s="82"/>
      <c r="H151" s="41">
        <v>15</v>
      </c>
      <c r="I151" s="47">
        <v>60</v>
      </c>
      <c r="J151" s="47">
        <v>24</v>
      </c>
      <c r="K151" s="56">
        <v>9.2078000000000007</v>
      </c>
      <c r="L151" s="47">
        <v>57</v>
      </c>
      <c r="M151" s="47">
        <v>36</v>
      </c>
      <c r="N151" s="56">
        <v>21.882999999999999</v>
      </c>
      <c r="O151" s="68"/>
    </row>
    <row r="152" spans="2:15" ht="15.75" customHeight="1">
      <c r="B152" s="68"/>
      <c r="C152" s="82"/>
      <c r="D152" s="82"/>
      <c r="E152" s="82"/>
      <c r="F152" s="82"/>
      <c r="G152" s="82"/>
      <c r="H152" s="41">
        <v>16</v>
      </c>
      <c r="I152" s="47">
        <v>60</v>
      </c>
      <c r="J152" s="47">
        <v>24</v>
      </c>
      <c r="K152" s="56">
        <v>6.5477999999999996</v>
      </c>
      <c r="L152" s="47">
        <v>57</v>
      </c>
      <c r="M152" s="47">
        <v>36</v>
      </c>
      <c r="N152" s="56">
        <v>27.643000000000001</v>
      </c>
      <c r="O152" s="68"/>
    </row>
    <row r="153" spans="2:15" ht="15.75" customHeight="1">
      <c r="B153" s="68"/>
      <c r="C153" s="82"/>
      <c r="D153" s="82"/>
      <c r="E153" s="82"/>
      <c r="F153" s="82"/>
      <c r="G153" s="82"/>
      <c r="H153" s="41">
        <v>17</v>
      </c>
      <c r="I153" s="47">
        <v>60</v>
      </c>
      <c r="J153" s="47">
        <v>24</v>
      </c>
      <c r="K153" s="56">
        <v>4.9378000000000002</v>
      </c>
      <c r="L153" s="47">
        <v>57</v>
      </c>
      <c r="M153" s="47">
        <v>36</v>
      </c>
      <c r="N153" s="56">
        <v>29.324000000000002</v>
      </c>
      <c r="O153" s="68"/>
    </row>
    <row r="154" spans="2:15" ht="15.75" customHeight="1">
      <c r="B154" s="68"/>
      <c r="C154" s="82"/>
      <c r="D154" s="82"/>
      <c r="E154" s="82"/>
      <c r="F154" s="82"/>
      <c r="G154" s="82"/>
      <c r="H154" s="41">
        <v>18</v>
      </c>
      <c r="I154" s="47">
        <v>60</v>
      </c>
      <c r="J154" s="47">
        <v>24</v>
      </c>
      <c r="K154" s="56">
        <v>3.2378</v>
      </c>
      <c r="L154" s="47">
        <v>57</v>
      </c>
      <c r="M154" s="47">
        <v>36</v>
      </c>
      <c r="N154" s="56">
        <v>33.533999999999999</v>
      </c>
      <c r="O154" s="68"/>
    </row>
    <row r="155" spans="2:15" ht="15.75" customHeight="1">
      <c r="B155" s="68"/>
      <c r="C155" s="82"/>
      <c r="D155" s="82"/>
      <c r="E155" s="82"/>
      <c r="F155" s="82"/>
      <c r="G155" s="82"/>
      <c r="H155" s="41">
        <v>19</v>
      </c>
      <c r="I155" s="47">
        <v>60</v>
      </c>
      <c r="J155" s="47">
        <v>24</v>
      </c>
      <c r="K155" s="56">
        <v>1.8978999999999999</v>
      </c>
      <c r="L155" s="47">
        <v>57</v>
      </c>
      <c r="M155" s="47">
        <v>36</v>
      </c>
      <c r="N155" s="56">
        <v>38.444000000000003</v>
      </c>
      <c r="O155" s="68"/>
    </row>
    <row r="156" spans="2:15" ht="15.75" customHeight="1">
      <c r="B156" s="68"/>
      <c r="C156" s="82"/>
      <c r="D156" s="82"/>
      <c r="E156" s="82"/>
      <c r="F156" s="82"/>
      <c r="G156" s="82"/>
      <c r="H156" s="41">
        <v>20</v>
      </c>
      <c r="I156" s="47">
        <v>60</v>
      </c>
      <c r="J156" s="47">
        <v>24</v>
      </c>
      <c r="K156" s="56">
        <v>1.9668000000000001</v>
      </c>
      <c r="L156" s="47">
        <v>57</v>
      </c>
      <c r="M156" s="47">
        <v>35</v>
      </c>
      <c r="N156" s="56">
        <v>22.692</v>
      </c>
      <c r="O156" s="68"/>
    </row>
    <row r="157" spans="2:15" ht="15.75" customHeight="1">
      <c r="B157" s="68"/>
      <c r="C157" s="82"/>
      <c r="D157" s="82"/>
      <c r="E157" s="82"/>
      <c r="F157" s="82"/>
      <c r="G157" s="82"/>
      <c r="H157" s="41">
        <v>21</v>
      </c>
      <c r="I157" s="47">
        <v>60</v>
      </c>
      <c r="J157" s="47">
        <v>24</v>
      </c>
      <c r="K157" s="56">
        <v>32.066000000000003</v>
      </c>
      <c r="L157" s="47">
        <v>57</v>
      </c>
      <c r="M157" s="47">
        <v>34</v>
      </c>
      <c r="N157" s="56">
        <v>32.908000000000001</v>
      </c>
      <c r="O157" s="68"/>
    </row>
    <row r="158" spans="2:15" ht="15.75" customHeight="1">
      <c r="B158" s="68"/>
      <c r="C158" s="82"/>
      <c r="D158" s="82"/>
      <c r="E158" s="82"/>
      <c r="F158" s="82"/>
      <c r="G158" s="82"/>
      <c r="H158" s="41">
        <v>22</v>
      </c>
      <c r="I158" s="47">
        <v>60</v>
      </c>
      <c r="J158" s="47">
        <v>24</v>
      </c>
      <c r="K158" s="56">
        <v>47.216000000000001</v>
      </c>
      <c r="L158" s="47">
        <v>57</v>
      </c>
      <c r="M158" s="47">
        <v>34</v>
      </c>
      <c r="N158" s="56">
        <v>6.1868999999999996</v>
      </c>
      <c r="O158" s="68"/>
    </row>
    <row r="159" spans="2:15" ht="15.75" customHeight="1">
      <c r="B159" s="68"/>
      <c r="C159" s="82"/>
      <c r="D159" s="82"/>
      <c r="E159" s="82"/>
      <c r="F159" s="82"/>
      <c r="G159" s="82"/>
      <c r="H159" s="41">
        <v>23</v>
      </c>
      <c r="I159" s="47">
        <v>60</v>
      </c>
      <c r="J159" s="47">
        <v>24</v>
      </c>
      <c r="K159" s="56">
        <v>50.926000000000002</v>
      </c>
      <c r="L159" s="47">
        <v>57</v>
      </c>
      <c r="M159" s="47">
        <v>33</v>
      </c>
      <c r="N159" s="56">
        <v>55.786000000000001</v>
      </c>
      <c r="O159" s="68"/>
    </row>
    <row r="160" spans="2:15" ht="15.75" customHeight="1">
      <c r="B160" s="68"/>
      <c r="C160" s="82"/>
      <c r="D160" s="82"/>
      <c r="E160" s="82"/>
      <c r="F160" s="82"/>
      <c r="G160" s="82"/>
      <c r="H160" s="41">
        <v>24</v>
      </c>
      <c r="I160" s="47">
        <v>60</v>
      </c>
      <c r="J160" s="47">
        <v>24</v>
      </c>
      <c r="K160" s="56">
        <v>55.786000000000001</v>
      </c>
      <c r="L160" s="47">
        <v>57</v>
      </c>
      <c r="M160" s="47">
        <v>33</v>
      </c>
      <c r="N160" s="56">
        <v>16.584</v>
      </c>
      <c r="O160" s="68"/>
    </row>
    <row r="161" spans="2:15" ht="15.75" customHeight="1">
      <c r="B161" s="68"/>
      <c r="C161" s="82"/>
      <c r="D161" s="82"/>
      <c r="E161" s="82"/>
      <c r="F161" s="82"/>
      <c r="G161" s="82"/>
      <c r="H161" s="41">
        <v>25</v>
      </c>
      <c r="I161" s="47">
        <v>60</v>
      </c>
      <c r="J161" s="47">
        <v>25</v>
      </c>
      <c r="K161" s="56">
        <v>46.587000000000003</v>
      </c>
      <c r="L161" s="47">
        <v>57</v>
      </c>
      <c r="M161" s="47">
        <v>33</v>
      </c>
      <c r="N161" s="56">
        <v>40.841999999999999</v>
      </c>
      <c r="O161" s="68"/>
    </row>
    <row r="162" spans="2:15" ht="15.75" customHeight="1">
      <c r="B162" s="68"/>
      <c r="C162" s="82"/>
      <c r="D162" s="82"/>
      <c r="E162" s="82"/>
      <c r="F162" s="82"/>
      <c r="G162" s="82"/>
      <c r="H162" s="41">
        <v>26</v>
      </c>
      <c r="I162" s="47">
        <v>60</v>
      </c>
      <c r="J162" s="47">
        <v>25</v>
      </c>
      <c r="K162" s="56">
        <v>8.5271000000000008</v>
      </c>
      <c r="L162" s="47">
        <v>57</v>
      </c>
      <c r="M162" s="47">
        <v>34</v>
      </c>
      <c r="N162" s="56">
        <v>14.574999999999999</v>
      </c>
      <c r="O162" s="68"/>
    </row>
    <row r="163" spans="2:15" ht="15.75" customHeight="1">
      <c r="B163" s="68"/>
      <c r="C163" s="82"/>
      <c r="D163" s="82"/>
      <c r="E163" s="82"/>
      <c r="F163" s="82"/>
      <c r="G163" s="82"/>
      <c r="H163" s="41">
        <v>27</v>
      </c>
      <c r="I163" s="47">
        <v>60</v>
      </c>
      <c r="J163" s="47">
        <v>25</v>
      </c>
      <c r="K163" s="56">
        <v>4.8970000000000002</v>
      </c>
      <c r="L163" s="47">
        <v>57</v>
      </c>
      <c r="M163" s="47">
        <v>34</v>
      </c>
      <c r="N163" s="56">
        <v>18.286000000000001</v>
      </c>
      <c r="O163" s="68"/>
    </row>
    <row r="164" spans="2:15" ht="15.75" customHeight="1">
      <c r="B164" s="68"/>
      <c r="C164" s="82"/>
      <c r="D164" s="82"/>
      <c r="E164" s="82"/>
      <c r="F164" s="82"/>
      <c r="G164" s="82"/>
      <c r="H164" s="41">
        <v>28</v>
      </c>
      <c r="I164" s="47">
        <v>60</v>
      </c>
      <c r="J164" s="47">
        <v>25</v>
      </c>
      <c r="K164" s="56">
        <v>2.8769999999999998</v>
      </c>
      <c r="L164" s="47">
        <v>57</v>
      </c>
      <c r="M164" s="47">
        <v>34</v>
      </c>
      <c r="N164" s="56">
        <v>15.336</v>
      </c>
      <c r="O164" s="68"/>
    </row>
    <row r="165" spans="2:15" ht="15.75" customHeight="1">
      <c r="B165" s="68"/>
      <c r="C165" s="82"/>
      <c r="D165" s="82"/>
      <c r="E165" s="82"/>
      <c r="F165" s="82"/>
      <c r="G165" s="82"/>
      <c r="H165" s="41">
        <v>29</v>
      </c>
      <c r="I165" s="47">
        <v>60</v>
      </c>
      <c r="J165" s="47">
        <v>25</v>
      </c>
      <c r="K165" s="56">
        <v>3.0968</v>
      </c>
      <c r="L165" s="47">
        <v>57</v>
      </c>
      <c r="M165" s="47">
        <v>34</v>
      </c>
      <c r="N165" s="56">
        <v>6.9058999999999999</v>
      </c>
      <c r="O165" s="68"/>
    </row>
    <row r="166" spans="2:15" ht="15.75" customHeight="1">
      <c r="B166" s="68"/>
      <c r="C166" s="82"/>
      <c r="D166" s="82"/>
      <c r="E166" s="82"/>
      <c r="F166" s="82"/>
      <c r="G166" s="82"/>
      <c r="H166" s="41">
        <v>30</v>
      </c>
      <c r="I166" s="47">
        <v>60</v>
      </c>
      <c r="J166" s="47">
        <v>25</v>
      </c>
      <c r="K166" s="56">
        <v>1.9468000000000001</v>
      </c>
      <c r="L166" s="47">
        <v>57</v>
      </c>
      <c r="M166" s="47">
        <v>34</v>
      </c>
      <c r="N166" s="56">
        <v>5.2560000000000002</v>
      </c>
      <c r="O166" s="68"/>
    </row>
    <row r="167" spans="2:15" ht="15.75" customHeight="1">
      <c r="B167" s="68"/>
      <c r="C167" s="82"/>
      <c r="D167" s="82"/>
      <c r="E167" s="82"/>
      <c r="F167" s="82"/>
      <c r="G167" s="82"/>
      <c r="H167" s="41">
        <v>31</v>
      </c>
      <c r="I167" s="47">
        <v>60</v>
      </c>
      <c r="J167" s="47">
        <v>25</v>
      </c>
      <c r="K167" s="56">
        <v>0.78680000000000005</v>
      </c>
      <c r="L167" s="47">
        <v>57</v>
      </c>
      <c r="M167" s="47">
        <v>34</v>
      </c>
      <c r="N167" s="56">
        <v>6.4061000000000003</v>
      </c>
      <c r="O167" s="68"/>
    </row>
    <row r="168" spans="2:15" ht="15.75" customHeight="1">
      <c r="B168" s="68"/>
      <c r="C168" s="82"/>
      <c r="D168" s="82"/>
      <c r="E168" s="82"/>
      <c r="F168" s="82"/>
      <c r="G168" s="82"/>
      <c r="H168" s="41">
        <v>32</v>
      </c>
      <c r="I168" s="47">
        <v>60</v>
      </c>
      <c r="J168" s="47">
        <v>24</v>
      </c>
      <c r="K168" s="56">
        <v>55.536000000000001</v>
      </c>
      <c r="L168" s="47">
        <v>57</v>
      </c>
      <c r="M168" s="47">
        <v>34</v>
      </c>
      <c r="N168" s="56">
        <v>16.736000000000001</v>
      </c>
      <c r="O168" s="68"/>
    </row>
    <row r="169" spans="2:15" ht="15.75" customHeight="1">
      <c r="B169" s="68"/>
      <c r="C169" s="82"/>
      <c r="D169" s="82"/>
      <c r="E169" s="82"/>
      <c r="F169" s="82"/>
      <c r="G169" s="82"/>
      <c r="H169" s="41">
        <v>33</v>
      </c>
      <c r="I169" s="47">
        <v>60</v>
      </c>
      <c r="J169" s="47">
        <v>24</v>
      </c>
      <c r="K169" s="56">
        <v>53.085999999999999</v>
      </c>
      <c r="L169" s="47">
        <v>57</v>
      </c>
      <c r="M169" s="47">
        <v>34</v>
      </c>
      <c r="N169" s="56">
        <v>21.207000000000001</v>
      </c>
      <c r="O169" s="68"/>
    </row>
    <row r="170" spans="2:15" ht="15.75" customHeight="1">
      <c r="B170" s="68"/>
      <c r="C170" s="82"/>
      <c r="D170" s="82"/>
      <c r="E170" s="82"/>
      <c r="F170" s="82"/>
      <c r="G170" s="82"/>
      <c r="H170" s="41">
        <v>34</v>
      </c>
      <c r="I170" s="47">
        <v>60</v>
      </c>
      <c r="J170" s="47">
        <v>24</v>
      </c>
      <c r="K170" s="56">
        <v>50.317</v>
      </c>
      <c r="L170" s="47">
        <v>57</v>
      </c>
      <c r="M170" s="47">
        <v>34</v>
      </c>
      <c r="N170" s="56">
        <v>28.507000000000001</v>
      </c>
      <c r="O170" s="68"/>
    </row>
    <row r="171" spans="2:15" ht="15.75" customHeight="1">
      <c r="B171" s="68"/>
      <c r="C171" s="82"/>
      <c r="D171" s="82"/>
      <c r="E171" s="82"/>
      <c r="F171" s="82"/>
      <c r="G171" s="82"/>
      <c r="H171" s="41">
        <v>35</v>
      </c>
      <c r="I171" s="47">
        <v>60</v>
      </c>
      <c r="J171" s="47">
        <v>24</v>
      </c>
      <c r="K171" s="56">
        <v>49.737000000000002</v>
      </c>
      <c r="L171" s="47">
        <v>57</v>
      </c>
      <c r="M171" s="47">
        <v>34</v>
      </c>
      <c r="N171" s="56">
        <v>44.497999999999998</v>
      </c>
      <c r="O171" s="68"/>
    </row>
    <row r="172" spans="2:15" ht="15.75" customHeight="1">
      <c r="B172" s="68"/>
      <c r="C172" s="82"/>
      <c r="D172" s="82"/>
      <c r="E172" s="82"/>
      <c r="F172" s="82"/>
      <c r="G172" s="82"/>
      <c r="H172" s="41">
        <v>36</v>
      </c>
      <c r="I172" s="47">
        <v>60</v>
      </c>
      <c r="J172" s="47">
        <v>24</v>
      </c>
      <c r="K172" s="56">
        <v>47.106999999999999</v>
      </c>
      <c r="L172" s="47">
        <v>57</v>
      </c>
      <c r="M172" s="47">
        <v>34</v>
      </c>
      <c r="N172" s="56">
        <v>52.378</v>
      </c>
      <c r="O172" s="68"/>
    </row>
    <row r="173" spans="2:15" ht="15.75" customHeight="1">
      <c r="B173" s="68"/>
      <c r="C173" s="82"/>
      <c r="D173" s="82"/>
      <c r="E173" s="82"/>
      <c r="F173" s="82"/>
      <c r="G173" s="82"/>
      <c r="H173" s="41">
        <v>37</v>
      </c>
      <c r="I173" s="47">
        <v>60</v>
      </c>
      <c r="J173" s="47">
        <v>24</v>
      </c>
      <c r="K173" s="56">
        <v>46.646999999999998</v>
      </c>
      <c r="L173" s="47">
        <v>57</v>
      </c>
      <c r="M173" s="47">
        <v>35</v>
      </c>
      <c r="N173" s="56">
        <v>2.9687000000000001</v>
      </c>
      <c r="O173" s="68"/>
    </row>
    <row r="174" spans="2:15" ht="15.75" customHeight="1">
      <c r="B174" s="68"/>
      <c r="C174" s="82"/>
      <c r="D174" s="82"/>
      <c r="E174" s="82"/>
      <c r="F174" s="82"/>
      <c r="G174" s="82"/>
      <c r="H174" s="41">
        <v>38</v>
      </c>
      <c r="I174" s="47">
        <v>60</v>
      </c>
      <c r="J174" s="47">
        <v>24</v>
      </c>
      <c r="K174" s="56">
        <v>42.326999999999998</v>
      </c>
      <c r="L174" s="47">
        <v>57</v>
      </c>
      <c r="M174" s="47">
        <v>35</v>
      </c>
      <c r="N174" s="56">
        <v>5.1989999999999998</v>
      </c>
      <c r="O174" s="68"/>
    </row>
    <row r="175" spans="2:15" ht="15.75" customHeight="1">
      <c r="B175" s="68"/>
      <c r="C175" s="82"/>
      <c r="D175" s="82"/>
      <c r="E175" s="82"/>
      <c r="F175" s="82"/>
      <c r="G175" s="82"/>
      <c r="H175" s="41">
        <v>39</v>
      </c>
      <c r="I175" s="47">
        <v>60</v>
      </c>
      <c r="J175" s="47">
        <v>24</v>
      </c>
      <c r="K175" s="56">
        <v>41.927</v>
      </c>
      <c r="L175" s="47">
        <v>57</v>
      </c>
      <c r="M175" s="47">
        <v>35</v>
      </c>
      <c r="N175" s="56">
        <v>19.629000000000001</v>
      </c>
      <c r="O175" s="68"/>
    </row>
    <row r="176" spans="2:15" ht="15.75" customHeight="1">
      <c r="B176" s="68"/>
      <c r="C176" s="82"/>
      <c r="D176" s="82"/>
      <c r="E176" s="82"/>
      <c r="F176" s="82"/>
      <c r="G176" s="82"/>
      <c r="H176" s="41">
        <v>40</v>
      </c>
      <c r="I176" s="47">
        <v>60</v>
      </c>
      <c r="J176" s="47">
        <v>24</v>
      </c>
      <c r="K176" s="56">
        <v>42.466999999999999</v>
      </c>
      <c r="L176" s="47">
        <v>57</v>
      </c>
      <c r="M176" s="47">
        <v>35</v>
      </c>
      <c r="N176" s="56">
        <v>20.678999999999998</v>
      </c>
      <c r="O176" s="68"/>
    </row>
    <row r="177" spans="2:15" ht="15.75" customHeight="1">
      <c r="B177" s="68"/>
      <c r="C177" s="82"/>
      <c r="D177" s="82"/>
      <c r="E177" s="82"/>
      <c r="F177" s="82"/>
      <c r="G177" s="82"/>
      <c r="H177" s="41">
        <v>41</v>
      </c>
      <c r="I177" s="47">
        <v>60</v>
      </c>
      <c r="J177" s="47">
        <v>24</v>
      </c>
      <c r="K177" s="56">
        <v>45.027000000000001</v>
      </c>
      <c r="L177" s="47">
        <v>57</v>
      </c>
      <c r="M177" s="47">
        <v>35</v>
      </c>
      <c r="N177" s="56">
        <v>11.499000000000001</v>
      </c>
      <c r="O177" s="68"/>
    </row>
    <row r="178" spans="2:15" ht="15.75" customHeight="1">
      <c r="B178" s="68"/>
      <c r="C178" s="82"/>
      <c r="D178" s="82"/>
      <c r="E178" s="82"/>
      <c r="F178" s="82"/>
      <c r="G178" s="82"/>
      <c r="H178" s="41">
        <v>42</v>
      </c>
      <c r="I178" s="47">
        <v>60</v>
      </c>
      <c r="J178" s="47">
        <v>24</v>
      </c>
      <c r="K178" s="56">
        <v>52.976999999999997</v>
      </c>
      <c r="L178" s="47">
        <v>57</v>
      </c>
      <c r="M178" s="47">
        <v>35</v>
      </c>
      <c r="N178" s="56">
        <v>17.288</v>
      </c>
      <c r="O178" s="68"/>
    </row>
    <row r="179" spans="2:15" ht="15.75" customHeight="1">
      <c r="B179" s="68"/>
      <c r="C179" s="82"/>
      <c r="D179" s="82"/>
      <c r="E179" s="82"/>
      <c r="F179" s="82"/>
      <c r="G179" s="82"/>
      <c r="H179" s="41">
        <v>43</v>
      </c>
      <c r="I179" s="47">
        <v>60</v>
      </c>
      <c r="J179" s="47">
        <v>24</v>
      </c>
      <c r="K179" s="56">
        <v>53.807000000000002</v>
      </c>
      <c r="L179" s="47">
        <v>57</v>
      </c>
      <c r="M179" s="47">
        <v>35</v>
      </c>
      <c r="N179" s="56">
        <v>6.6684000000000001</v>
      </c>
      <c r="O179" s="68"/>
    </row>
    <row r="180" spans="2:15" ht="15.75" customHeight="1">
      <c r="B180" s="68"/>
      <c r="C180" s="82"/>
      <c r="D180" s="82"/>
      <c r="E180" s="82"/>
      <c r="F180" s="82"/>
      <c r="G180" s="82"/>
      <c r="H180" s="41">
        <v>44</v>
      </c>
      <c r="I180" s="47">
        <v>60</v>
      </c>
      <c r="J180" s="47">
        <v>24</v>
      </c>
      <c r="K180" s="56">
        <v>51.247</v>
      </c>
      <c r="L180" s="47">
        <v>57</v>
      </c>
      <c r="M180" s="47">
        <v>34</v>
      </c>
      <c r="N180" s="56">
        <v>47.448</v>
      </c>
      <c r="O180" s="68"/>
    </row>
    <row r="181" spans="2:15" ht="15.75" customHeight="1">
      <c r="B181" s="68"/>
      <c r="C181" s="82"/>
      <c r="D181" s="82"/>
      <c r="E181" s="82"/>
      <c r="F181" s="82"/>
      <c r="G181" s="82"/>
      <c r="H181" s="41">
        <v>45</v>
      </c>
      <c r="I181" s="47">
        <v>60</v>
      </c>
      <c r="J181" s="47">
        <v>24</v>
      </c>
      <c r="K181" s="56">
        <v>56.436999999999998</v>
      </c>
      <c r="L181" s="47">
        <v>57</v>
      </c>
      <c r="M181" s="47">
        <v>34</v>
      </c>
      <c r="N181" s="56">
        <v>38.627000000000002</v>
      </c>
      <c r="O181" s="68"/>
    </row>
    <row r="182" spans="2:15" ht="15.75" customHeight="1">
      <c r="B182" s="68"/>
      <c r="C182" s="82"/>
      <c r="D182" s="82"/>
      <c r="E182" s="82"/>
      <c r="F182" s="82"/>
      <c r="G182" s="82"/>
      <c r="H182" s="41">
        <v>46</v>
      </c>
      <c r="I182" s="47">
        <v>60</v>
      </c>
      <c r="J182" s="47">
        <v>25</v>
      </c>
      <c r="K182" s="56">
        <v>6.6971999999999996</v>
      </c>
      <c r="L182" s="47">
        <v>57</v>
      </c>
      <c r="M182" s="47">
        <v>34</v>
      </c>
      <c r="N182" s="56">
        <v>27.326000000000001</v>
      </c>
      <c r="O182" s="68"/>
    </row>
    <row r="183" spans="2:15" ht="15.75" customHeight="1">
      <c r="B183" s="68"/>
      <c r="C183" s="82"/>
      <c r="D183" s="82"/>
      <c r="E183" s="82"/>
      <c r="F183" s="82"/>
      <c r="G183" s="82"/>
      <c r="H183" s="41">
        <v>47</v>
      </c>
      <c r="I183" s="47">
        <v>60</v>
      </c>
      <c r="J183" s="47">
        <v>25</v>
      </c>
      <c r="K183" s="56">
        <v>9.3971</v>
      </c>
      <c r="L183" s="47">
        <v>57</v>
      </c>
      <c r="M183" s="47">
        <v>34</v>
      </c>
      <c r="N183" s="56">
        <v>19.256</v>
      </c>
      <c r="O183" s="68"/>
    </row>
    <row r="184" spans="2:15" ht="15.75" customHeight="1">
      <c r="B184" s="68"/>
      <c r="C184" s="82"/>
      <c r="D184" s="82"/>
      <c r="E184" s="82"/>
      <c r="F184" s="82"/>
      <c r="G184" s="82"/>
      <c r="H184" s="41">
        <v>48</v>
      </c>
      <c r="I184" s="47">
        <v>60</v>
      </c>
      <c r="J184" s="47">
        <v>25</v>
      </c>
      <c r="K184" s="56">
        <v>9.6870999999999992</v>
      </c>
      <c r="L184" s="47">
        <v>57</v>
      </c>
      <c r="M184" s="47">
        <v>34</v>
      </c>
      <c r="N184" s="56">
        <v>16.344999999999999</v>
      </c>
      <c r="O184" s="68"/>
    </row>
    <row r="185" spans="2:15" ht="15.75" customHeight="1">
      <c r="B185" s="84"/>
      <c r="C185" s="83"/>
      <c r="D185" s="83"/>
      <c r="E185" s="83"/>
      <c r="F185" s="83"/>
      <c r="G185" s="83"/>
      <c r="H185" s="41">
        <v>49</v>
      </c>
      <c r="I185" s="47">
        <v>60</v>
      </c>
      <c r="J185" s="47">
        <v>25</v>
      </c>
      <c r="K185" s="56">
        <v>8.5271000000000008</v>
      </c>
      <c r="L185" s="47">
        <v>57</v>
      </c>
      <c r="M185" s="47">
        <v>34</v>
      </c>
      <c r="N185" s="56">
        <v>14.574999999999999</v>
      </c>
      <c r="O185" s="84"/>
    </row>
    <row r="186" spans="2:15" ht="15.75" customHeight="1"/>
    <row r="187" spans="2:15" ht="15.75" customHeight="1"/>
    <row r="188" spans="2:15" ht="15.75" customHeight="1"/>
    <row r="189" spans="2:15" ht="15.75" customHeight="1"/>
    <row r="190" spans="2:15" ht="15.75" customHeight="1"/>
    <row r="191" spans="2:15" ht="15.75" customHeight="1"/>
    <row r="192" spans="2:15" ht="15.75" customHeight="1"/>
    <row r="193" ht="15.75" customHeight="1"/>
    <row r="194" ht="15.75" customHeight="1"/>
  </sheetData>
  <mergeCells count="71">
    <mergeCell ref="O137:O185"/>
    <mergeCell ref="B137:B185"/>
    <mergeCell ref="B64:B119"/>
    <mergeCell ref="C64:C119"/>
    <mergeCell ref="O64:O119"/>
    <mergeCell ref="O120:O136"/>
    <mergeCell ref="B120:B136"/>
    <mergeCell ref="E64:E119"/>
    <mergeCell ref="D120:D136"/>
    <mergeCell ref="E120:E136"/>
    <mergeCell ref="F120:F136"/>
    <mergeCell ref="G120:G136"/>
    <mergeCell ref="C120:C136"/>
    <mergeCell ref="E137:E185"/>
    <mergeCell ref="F137:F185"/>
    <mergeCell ref="G137:G185"/>
    <mergeCell ref="O56:O63"/>
    <mergeCell ref="O50:O55"/>
    <mergeCell ref="F64:F119"/>
    <mergeCell ref="G64:G119"/>
    <mergeCell ref="B56:B63"/>
    <mergeCell ref="C56:C63"/>
    <mergeCell ref="F56:F63"/>
    <mergeCell ref="G56:G63"/>
    <mergeCell ref="C50:C55"/>
    <mergeCell ref="D50:D55"/>
    <mergeCell ref="B50:B55"/>
    <mergeCell ref="G50:G55"/>
    <mergeCell ref="E50:E55"/>
    <mergeCell ref="F50:F55"/>
    <mergeCell ref="C137:C185"/>
    <mergeCell ref="D137:D185"/>
    <mergeCell ref="D64:D119"/>
    <mergeCell ref="E56:E63"/>
    <mergeCell ref="D56:D63"/>
    <mergeCell ref="B4:O4"/>
    <mergeCell ref="K2:O2"/>
    <mergeCell ref="C6:C8"/>
    <mergeCell ref="G7:G8"/>
    <mergeCell ref="G9:N9"/>
    <mergeCell ref="H7:K7"/>
    <mergeCell ref="L7:N7"/>
    <mergeCell ref="O6:O8"/>
    <mergeCell ref="D6:D8"/>
    <mergeCell ref="E6:E8"/>
    <mergeCell ref="B3:O3"/>
    <mergeCell ref="C5:N5"/>
    <mergeCell ref="F6:F8"/>
    <mergeCell ref="G6:N6"/>
    <mergeCell ref="B6:B8"/>
    <mergeCell ref="C24:C36"/>
    <mergeCell ref="B24:B36"/>
    <mergeCell ref="G24:G36"/>
    <mergeCell ref="O24:O36"/>
    <mergeCell ref="G10:G23"/>
    <mergeCell ref="O10:O23"/>
    <mergeCell ref="D24:D36"/>
    <mergeCell ref="E24:E36"/>
    <mergeCell ref="F24:F36"/>
    <mergeCell ref="B10:B23"/>
    <mergeCell ref="C10:C23"/>
    <mergeCell ref="D10:D23"/>
    <mergeCell ref="E10:E23"/>
    <mergeCell ref="F10:F23"/>
    <mergeCell ref="O37:O49"/>
    <mergeCell ref="D37:D49"/>
    <mergeCell ref="C37:C49"/>
    <mergeCell ref="E37:E49"/>
    <mergeCell ref="B37:B49"/>
    <mergeCell ref="F37:F49"/>
    <mergeCell ref="G37:G49"/>
  </mergeCells>
  <phoneticPr fontId="0" type="noConversion"/>
  <printOptions horizontalCentered="1"/>
  <pageMargins left="0.35433070866141736" right="0.31496062992125984" top="0.55118110236220474" bottom="0.82677165354330717" header="0.51181102362204722" footer="0.35433070866141736"/>
  <pageSetup paperSize="9" scale="69" orientation="portrait" r:id="rId1"/>
  <headerFooter alignWithMargins="0">
    <oddFooter>&amp;CСтраница 3</oddFooter>
  </headerFooter>
  <rowBreaks count="1" manualBreakCount="1">
    <brk id="55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Normal="100" zoomScaleSheetLayoutView="100" workbookViewId="0">
      <selection activeCell="D11" sqref="D11"/>
    </sheetView>
  </sheetViews>
  <sheetFormatPr defaultRowHeight="12.75"/>
  <cols>
    <col min="1" max="2" width="4.7109375" style="2" customWidth="1"/>
    <col min="3" max="3" width="28.42578125" style="2" customWidth="1"/>
    <col min="4" max="4" width="7.140625" style="3" customWidth="1"/>
    <col min="5" max="5" width="9.140625" style="4"/>
    <col min="6" max="7" width="9.140625" style="2"/>
    <col min="8" max="8" width="12" style="2" customWidth="1"/>
    <col min="9" max="9" width="9.140625" style="2"/>
    <col min="10" max="10" width="7.140625" style="3" customWidth="1"/>
    <col min="11" max="16384" width="9.140625" style="2"/>
  </cols>
  <sheetData>
    <row r="1" spans="1:10" s="1" customFormat="1" ht="15">
      <c r="A1" s="87" t="s">
        <v>5</v>
      </c>
      <c r="B1" s="87"/>
      <c r="C1" s="87"/>
      <c r="D1" s="87"/>
      <c r="E1" s="87"/>
      <c r="F1" s="87"/>
      <c r="G1" s="87"/>
      <c r="H1" s="87"/>
      <c r="I1" s="87"/>
      <c r="J1" s="19"/>
    </row>
    <row r="2" spans="1:10" s="1" customFormat="1" ht="15">
      <c r="A2" s="87" t="s">
        <v>17</v>
      </c>
      <c r="B2" s="87"/>
      <c r="C2" s="87"/>
      <c r="D2" s="87"/>
      <c r="E2" s="87"/>
      <c r="F2" s="87"/>
      <c r="G2" s="87"/>
      <c r="H2" s="87"/>
      <c r="I2" s="87"/>
      <c r="J2" s="19"/>
    </row>
    <row r="3" spans="1:10" s="1" customFormat="1" ht="15">
      <c r="A3" s="87" t="s">
        <v>6</v>
      </c>
      <c r="B3" s="87"/>
      <c r="C3" s="87"/>
      <c r="D3" s="87"/>
      <c r="E3" s="87"/>
      <c r="F3" s="87"/>
      <c r="G3" s="87"/>
      <c r="H3" s="87"/>
      <c r="I3" s="87"/>
      <c r="J3" s="19"/>
    </row>
    <row r="4" spans="1:10" s="1" customFormat="1" ht="27" customHeight="1">
      <c r="A4" s="88" t="s">
        <v>7</v>
      </c>
      <c r="B4" s="88"/>
      <c r="C4" s="88"/>
      <c r="D4" s="88"/>
      <c r="E4" s="88"/>
      <c r="F4" s="88"/>
      <c r="G4" s="88"/>
      <c r="H4" s="88"/>
      <c r="I4" s="88"/>
      <c r="J4" s="20"/>
    </row>
    <row r="5" spans="1:10">
      <c r="D5" s="3" t="s">
        <v>8</v>
      </c>
      <c r="J5" s="21"/>
    </row>
    <row r="6" spans="1:10" ht="13.5" thickBot="1">
      <c r="J6" s="21"/>
    </row>
    <row r="7" spans="1:10" s="10" customFormat="1" ht="29.25" customHeight="1">
      <c r="A7" s="5" t="s">
        <v>0</v>
      </c>
      <c r="B7" s="6"/>
      <c r="C7" s="7" t="s">
        <v>9</v>
      </c>
      <c r="D7" s="8" t="s">
        <v>10</v>
      </c>
      <c r="E7" s="9"/>
      <c r="J7" s="22"/>
    </row>
    <row r="8" spans="1:10" s="10" customFormat="1" ht="13.5" customHeight="1">
      <c r="A8" s="11"/>
      <c r="B8" s="11"/>
      <c r="C8" s="11"/>
      <c r="D8" s="12"/>
      <c r="E8" s="13"/>
      <c r="J8" s="22"/>
    </row>
    <row r="9" spans="1:10" s="10" customFormat="1" ht="13.5" customHeight="1">
      <c r="A9" s="11"/>
      <c r="B9" s="11"/>
      <c r="C9" s="11"/>
      <c r="D9" s="14"/>
      <c r="E9" s="13"/>
      <c r="J9" s="23"/>
    </row>
    <row r="10" spans="1:10" s="10" customFormat="1" ht="13.5" customHeight="1">
      <c r="A10" s="11"/>
      <c r="B10" s="11"/>
      <c r="C10" s="11"/>
      <c r="D10" s="14"/>
      <c r="E10" s="13"/>
      <c r="J10" s="23"/>
    </row>
    <row r="11" spans="1:10" s="10" customFormat="1" ht="13.5" customHeight="1">
      <c r="A11" s="11"/>
      <c r="B11" s="11">
        <v>1</v>
      </c>
      <c r="C11" s="15" t="s">
        <v>18</v>
      </c>
      <c r="D11" s="13">
        <v>4</v>
      </c>
      <c r="E11" s="13"/>
      <c r="J11" s="24"/>
    </row>
    <row r="12" spans="1:10" s="10" customFormat="1" ht="13.5" customHeight="1">
      <c r="A12" s="11"/>
      <c r="B12" s="11">
        <f t="shared" ref="B12:B21" si="0">SUM(B11+1)</f>
        <v>2</v>
      </c>
      <c r="C12" s="15"/>
      <c r="D12" s="13"/>
      <c r="E12" s="13"/>
      <c r="J12" s="24"/>
    </row>
    <row r="13" spans="1:10" s="10" customFormat="1" ht="13.5" customHeight="1">
      <c r="A13" s="11"/>
      <c r="B13" s="11">
        <f t="shared" si="0"/>
        <v>3</v>
      </c>
      <c r="C13" s="15"/>
      <c r="D13" s="13"/>
      <c r="E13" s="13"/>
      <c r="J13" s="24"/>
    </row>
    <row r="14" spans="1:10" s="10" customFormat="1" ht="13.5" customHeight="1">
      <c r="A14" s="11"/>
      <c r="B14" s="11">
        <f t="shared" si="0"/>
        <v>4</v>
      </c>
      <c r="C14" s="11"/>
      <c r="D14" s="13"/>
      <c r="E14" s="13"/>
      <c r="J14" s="24"/>
    </row>
    <row r="15" spans="1:10" s="10" customFormat="1" ht="13.5" customHeight="1">
      <c r="A15" s="11"/>
      <c r="B15" s="11">
        <f t="shared" si="0"/>
        <v>5</v>
      </c>
      <c r="C15" s="11"/>
      <c r="D15" s="13"/>
      <c r="E15" s="13"/>
      <c r="J15" s="24"/>
    </row>
    <row r="16" spans="1:10" s="10" customFormat="1" ht="13.5" customHeight="1">
      <c r="A16" s="11"/>
      <c r="B16" s="11">
        <f t="shared" si="0"/>
        <v>6</v>
      </c>
      <c r="C16" s="11"/>
      <c r="D16" s="13"/>
      <c r="E16" s="13"/>
      <c r="J16" s="24"/>
    </row>
    <row r="17" spans="1:10" s="10" customFormat="1" ht="13.5" customHeight="1">
      <c r="A17" s="11"/>
      <c r="B17" s="11">
        <f t="shared" si="0"/>
        <v>7</v>
      </c>
      <c r="C17" s="11"/>
      <c r="D17" s="13"/>
      <c r="E17" s="13"/>
      <c r="J17" s="24"/>
    </row>
    <row r="18" spans="1:10" s="10" customFormat="1" ht="13.5" customHeight="1">
      <c r="A18" s="11"/>
      <c r="B18" s="11">
        <f t="shared" si="0"/>
        <v>8</v>
      </c>
      <c r="C18" s="15"/>
      <c r="D18" s="13"/>
      <c r="E18" s="13"/>
      <c r="J18" s="24"/>
    </row>
    <row r="19" spans="1:10" s="10" customFormat="1" ht="13.5" customHeight="1">
      <c r="A19" s="11"/>
      <c r="B19" s="11">
        <f t="shared" si="0"/>
        <v>9</v>
      </c>
      <c r="C19" s="15"/>
      <c r="D19" s="13"/>
      <c r="E19" s="13"/>
      <c r="J19" s="24"/>
    </row>
    <row r="20" spans="1:10" s="10" customFormat="1" ht="13.5" customHeight="1">
      <c r="A20" s="11"/>
      <c r="B20" s="11">
        <f t="shared" si="0"/>
        <v>10</v>
      </c>
      <c r="C20" s="15"/>
      <c r="D20" s="13"/>
      <c r="E20" s="13"/>
      <c r="J20" s="24"/>
    </row>
    <row r="21" spans="1:10" s="10" customFormat="1" ht="13.5" customHeight="1">
      <c r="A21" s="11"/>
      <c r="B21" s="11">
        <f t="shared" si="0"/>
        <v>11</v>
      </c>
      <c r="C21" s="15"/>
      <c r="D21" s="13"/>
      <c r="E21" s="13"/>
      <c r="J21" s="24"/>
    </row>
    <row r="22" spans="1:10" s="10" customFormat="1" ht="13.5" customHeight="1">
      <c r="A22" s="11"/>
      <c r="B22" s="11"/>
      <c r="C22" s="15"/>
      <c r="D22" s="13"/>
      <c r="E22" s="13"/>
      <c r="J22" s="24"/>
    </row>
    <row r="23" spans="1:10" s="10" customFormat="1" ht="13.5" customHeight="1">
      <c r="A23" s="11"/>
      <c r="B23" s="11"/>
      <c r="C23" s="15"/>
      <c r="D23" s="13"/>
      <c r="E23" s="13"/>
      <c r="J23" s="24"/>
    </row>
    <row r="24" spans="1:10" s="10" customFormat="1" ht="13.5" customHeight="1">
      <c r="A24" s="11"/>
      <c r="B24" s="11"/>
      <c r="C24" s="11"/>
      <c r="D24" s="11"/>
      <c r="E24" s="13"/>
      <c r="J24" s="25"/>
    </row>
    <row r="25" spans="1:10" s="10" customFormat="1" ht="13.5" customHeight="1">
      <c r="A25" s="11"/>
      <c r="B25" s="11"/>
      <c r="C25" s="15"/>
      <c r="D25" s="13"/>
      <c r="E25" s="13"/>
      <c r="J25" s="24"/>
    </row>
    <row r="26" spans="1:10" ht="12.75" customHeight="1">
      <c r="A26" s="16"/>
      <c r="B26" s="16"/>
      <c r="C26" s="16"/>
      <c r="D26" s="17"/>
      <c r="E26" s="18"/>
      <c r="J26" s="26"/>
    </row>
    <row r="27" spans="1:10" ht="22.5" customHeight="1">
      <c r="A27" s="16"/>
      <c r="B27" s="16"/>
      <c r="C27" s="16"/>
      <c r="D27" s="17">
        <f>SUM(D9:D26)</f>
        <v>4</v>
      </c>
      <c r="E27" s="18"/>
      <c r="J27" s="26"/>
    </row>
    <row r="28" spans="1:10">
      <c r="J28" s="21"/>
    </row>
    <row r="29" spans="1:10">
      <c r="J29" s="21"/>
    </row>
  </sheetData>
  <mergeCells count="4">
    <mergeCell ref="A2:I2"/>
    <mergeCell ref="A4:I4"/>
    <mergeCell ref="A3:I3"/>
    <mergeCell ref="A1:I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геологическое изучение</vt:lpstr>
      <vt:lpstr>Лист2</vt:lpstr>
      <vt:lpstr>'геологическое изучение'!Заголовки_для_печати</vt:lpstr>
      <vt:lpstr>'геологическое изучение'!Область_печати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stroeva</cp:lastModifiedBy>
  <cp:lastPrinted>2021-04-30T07:16:31Z</cp:lastPrinted>
  <dcterms:created xsi:type="dcterms:W3CDTF">2004-04-26T04:10:28Z</dcterms:created>
  <dcterms:modified xsi:type="dcterms:W3CDTF">2021-05-18T07:45:55Z</dcterms:modified>
</cp:coreProperties>
</file>