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РФ.'!$A$5:$E$22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<sst xmlns="http://schemas.openxmlformats.org/spreadsheetml/2006/main" count="41" uniqueCount="41">
  <si>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</si>
  <si>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</si>
  <si>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</si>
  <si>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 xml:space="preserve">  Разовые платежи - всего: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</si>
  <si>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</si>
  <si>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</si>
  <si>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</si>
  <si>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</si>
  <si>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049 1 13 02991 01 6000 130</t>
  </si>
  <si>
    <t>049 1 16 90010 01 6000 140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</si>
  <si>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</si>
  <si>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</si>
  <si>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</si>
  <si>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</si>
  <si>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</si>
  <si>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</si>
  <si>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</si>
  <si>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</si>
  <si>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</si>
  <si>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</si>
  <si>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</si>
  <si>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Фактическое исполнение: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</si>
  <si>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</si>
  <si>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</si>
  <si>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</si>
  <si>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</si>
  <si>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федерального бюджета 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</si>
  <si>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</si>
  <si>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t xml:space="preserve">                                Информация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</si>
  <si>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РФ, в исключительной экономической зоне РФ и за пределами РФ на территориях, находящихся под юрисдикцией РФ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</si>
  <si>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 (за исключением участков недр, содержащих месторождения природных алмазов и участков недр местного значения)</t>
    </r>
  </si>
  <si>
    <t>Сборы за участие в конкурсе (аукционе) на право пользования участками недр (кроме участков недр местного значения)</t>
  </si>
  <si>
    <t>049 1 12 02060 01 6000 120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</si>
  <si>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</si>
  <si>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>049 2 18 01010 01 0000 180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</si>
  <si>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</si>
  <si>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</si>
  <si>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</si>
  <si>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r>
      <t>Прогноз поступлений в бюджет на 2017 год</t>
    </r>
    <r>
      <rPr>
        <b/>
        <sz val="9"/>
        <rFont val="Times New Roman"/>
        <family val="1"/>
      </rPr>
      <t xml:space="preserve"> (ФЗ от 19.12.2016          N 415-ФЗ)</t>
    </r>
  </si>
  <si>
    <t>в федеральный бюджет на  01.04.2017</t>
  </si>
  <si>
    <t xml:space="preserve">о поступлении доходов,  администрируемых Роснедрами,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</si>
</sst>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"/>
    <numFmt numFmtId="165" formatCode="000000#"/>
    <numFmt numFmtId="166" formatCode="00#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0#.0"/>
    <numFmt numFmtId="171" formatCode="000000#.0"/>
    <numFmt numFmtId="172" formatCode="#,##0.0_р_.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_р_."/>
    <numFmt numFmtId="180" formatCode="0.0000"/>
    <numFmt numFmtId="181" formatCode="0.000"/>
    <numFmt numFmtId="182" formatCode="###,###,###,###,##0.00"/>
    <numFmt numFmtId="183" formatCode="#,##0.0_ ;\-#,##0.0\ "/>
    <numFmt numFmtId="184" formatCode="#,##0.000"/>
    <numFmt numFmtId="185" formatCode="###,###,###,###,##0.0"/>
    <numFmt numFmtId="186" formatCode="[$-FC19]d\ mmmm\ yyyy\ &quot;г.&quot;"/>
  </numFmts>
  <fonts count="59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78" fontId="14" fillId="0" borderId="15" xfId="0" applyNumberFormat="1" applyFont="1" applyBorder="1" applyAlignment="1">
      <alignment horizontal="center" vertical="center"/>
    </xf>
    <xf numFmtId="178" fontId="14" fillId="0" borderId="14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8" fillId="0" borderId="16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167" fontId="58" fillId="0" borderId="11" xfId="0" applyNumberFormat="1" applyFont="1" applyBorder="1" applyAlignment="1">
      <alignment horizontal="center" vertical="center"/>
    </xf>
    <xf numFmtId="167" fontId="58" fillId="0" borderId="10" xfId="0" applyNumberFormat="1" applyFont="1" applyBorder="1" applyAlignment="1">
      <alignment horizontal="center" vertical="center"/>
    </xf>
    <xf numFmtId="167" fontId="58" fillId="0" borderId="12" xfId="0" applyNumberFormat="1" applyFont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67" fontId="14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167" fontId="58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110" zoomScaleNormal="110" workbookViewId="0" topLeftCell="A1">
      <selection activeCell="A2" sqref="A2:D2"/>
    </sheetView>
  </sheetViews>
  <sheetFormatPr defaultColWidth="9.00390625" defaultRowHeight="12.75"/>
  <cols>
    <col min="1" max="1" width="40.375" style="3" customWidth="1"/>
    <col min="2" max="2" width="24.75390625" style="0" customWidth="1"/>
    <col min="3" max="3" width="18.375" style="35" customWidth="1"/>
    <col min="4" max="4" width="15.75390625" style="0" customWidth="1"/>
    <col min="5" max="5" width="8.00390625" style="34" customWidth="1"/>
  </cols>
  <sheetData>
    <row r="1" spans="1:3" ht="15.75" customHeight="1">
      <c r="A1" s="50" t="s">
        <v>28</v>
      </c>
      <c r="B1" s="50"/>
      <c r="C1" s="50"/>
    </row>
    <row r="2" spans="1:5" ht="15" customHeight="1">
      <c r="A2" s="50" t="s">
        <v>40</v>
      </c>
      <c r="B2" s="50"/>
      <c r="C2" s="50"/>
      <c r="D2" s="50"/>
      <c r="E2" s="12"/>
    </row>
    <row r="3" spans="1:4" ht="17.25" customHeight="1">
      <c r="A3" s="50" t="s">
        <v>39</v>
      </c>
      <c r="B3" s="50"/>
      <c r="C3" s="50"/>
      <c r="D3" s="50"/>
    </row>
    <row r="4" spans="1:4" ht="14.25" customHeight="1" thickBot="1">
      <c r="A4" s="5"/>
      <c r="C4" s="32"/>
      <c r="D4" s="28" t="s">
        <v>10</v>
      </c>
    </row>
    <row r="5" spans="1:5" ht="53.25" customHeight="1" thickBot="1">
      <c r="A5" s="20" t="s">
        <v>0</v>
      </c>
      <c r="B5" s="26" t="s">
        <v>2</v>
      </c>
      <c r="C5" s="31" t="s">
        <v>38</v>
      </c>
      <c r="D5" s="11" t="s">
        <v>21</v>
      </c>
      <c r="E5" s="13" t="s">
        <v>23</v>
      </c>
    </row>
    <row r="6" spans="1:5" s="2" customFormat="1" ht="15" customHeight="1" thickBot="1">
      <c r="A6" s="21">
        <v>1</v>
      </c>
      <c r="B6" s="27">
        <v>2</v>
      </c>
      <c r="C6" s="33">
        <v>3</v>
      </c>
      <c r="D6" s="19">
        <v>4</v>
      </c>
      <c r="E6" s="8">
        <v>5</v>
      </c>
    </row>
    <row r="7" spans="1:5" ht="16.5" customHeight="1" thickBot="1">
      <c r="A7" s="22" t="s">
        <v>18</v>
      </c>
      <c r="B7" s="18"/>
      <c r="C7" s="44">
        <f>C8+C11+C12+C13+C14+C15+C16+C17+C18+C19+C20+C21+C22+C23</f>
        <v>40025352</v>
      </c>
      <c r="D7" s="44">
        <f>D8+D11+D12+D13+D14+D15+D16+D17+D18+D19+D20+D21+D22+D23</f>
        <v>25840713.6</v>
      </c>
      <c r="E7" s="29">
        <f>D7/C7*100</f>
        <v>64.56086532355793</v>
      </c>
    </row>
    <row r="8" spans="1:5" ht="15" customHeight="1" thickBot="1">
      <c r="A8" s="23" t="s">
        <v>3</v>
      </c>
      <c r="B8" s="4"/>
      <c r="C8" s="44">
        <f>SUM(C9:C10)</f>
        <v>39524528</v>
      </c>
      <c r="D8" s="44">
        <f>SUM(D9:D10)</f>
        <v>25726943.6</v>
      </c>
      <c r="E8" s="30">
        <f>D8/C8*100</f>
        <v>65.09108369364968</v>
      </c>
    </row>
    <row r="9" spans="1:5" ht="91.5" customHeight="1" thickBot="1">
      <c r="A9" s="24" t="s">
        <v>30</v>
      </c>
      <c r="B9" s="6" t="s">
        <v>5</v>
      </c>
      <c r="C9" s="37">
        <v>39524528</v>
      </c>
      <c r="D9" s="38">
        <v>25726943.6</v>
      </c>
      <c r="E9" s="30">
        <f>D9/C9*100</f>
        <v>65.09108369364968</v>
      </c>
    </row>
    <row r="10" spans="1:5" ht="89.25" customHeight="1" thickBot="1">
      <c r="A10" s="24" t="s">
        <v>29</v>
      </c>
      <c r="B10" s="6" t="s">
        <v>32</v>
      </c>
      <c r="C10" s="37"/>
      <c r="D10" s="38"/>
      <c r="E10" s="30"/>
    </row>
    <row r="11" spans="1:5" ht="39" customHeight="1" thickBot="1">
      <c r="A11" s="15" t="s">
        <v>16</v>
      </c>
      <c r="B11" s="9" t="s">
        <v>33</v>
      </c>
      <c r="C11" s="37">
        <v>209880</v>
      </c>
      <c r="D11" s="40">
        <v>65508.8</v>
      </c>
      <c r="E11" s="30">
        <f>D11/C11*100</f>
        <v>31.212502382313705</v>
      </c>
    </row>
    <row r="12" spans="1:5" ht="65.25" customHeight="1" thickBot="1">
      <c r="A12" s="15" t="s">
        <v>27</v>
      </c>
      <c r="B12" s="6" t="s">
        <v>6</v>
      </c>
      <c r="C12" s="37">
        <v>214793</v>
      </c>
      <c r="D12" s="40">
        <v>36122.3</v>
      </c>
      <c r="E12" s="29">
        <f>D12/C12*100</f>
        <v>16.817261270153125</v>
      </c>
    </row>
    <row r="13" spans="1:5" ht="37.5" customHeight="1" thickBot="1">
      <c r="A13" s="15" t="s">
        <v>31</v>
      </c>
      <c r="B13" s="6" t="s">
        <v>7</v>
      </c>
      <c r="C13" s="41">
        <v>47160</v>
      </c>
      <c r="D13" s="40">
        <v>6258.4</v>
      </c>
      <c r="E13" s="30">
        <f>D13/C13*100</f>
        <v>13.270568278201866</v>
      </c>
    </row>
    <row r="14" spans="1:5" s="1" customFormat="1" ht="64.5" customHeight="1" thickBot="1">
      <c r="A14" s="16" t="s">
        <v>17</v>
      </c>
      <c r="B14" s="25" t="s">
        <v>13</v>
      </c>
      <c r="C14" s="42"/>
      <c r="D14" s="40">
        <v>3711.5</v>
      </c>
      <c r="E14" s="30"/>
    </row>
    <row r="15" spans="1:5" s="1" customFormat="1" ht="39" customHeight="1" thickBot="1">
      <c r="A15" s="16" t="s">
        <v>11</v>
      </c>
      <c r="B15" s="10" t="s">
        <v>14</v>
      </c>
      <c r="C15" s="42"/>
      <c r="D15" s="40">
        <v>671</v>
      </c>
      <c r="E15" s="30"/>
    </row>
    <row r="16" spans="1:5" ht="48.75" customHeight="1" thickBot="1">
      <c r="A16" s="17" t="s">
        <v>24</v>
      </c>
      <c r="B16" s="6" t="s">
        <v>12</v>
      </c>
      <c r="C16" s="36"/>
      <c r="D16" s="40"/>
      <c r="E16" s="30"/>
    </row>
    <row r="17" spans="1:5" ht="36" customHeight="1" thickBot="1">
      <c r="A17" s="14" t="s">
        <v>15</v>
      </c>
      <c r="B17" s="6" t="s">
        <v>25</v>
      </c>
      <c r="C17" s="37">
        <v>28788</v>
      </c>
      <c r="D17" s="40">
        <v>108.2</v>
      </c>
      <c r="E17" s="30">
        <f>D17/C17*100</f>
        <v>0.37585104904821454</v>
      </c>
    </row>
    <row r="18" spans="1:5" s="1" customFormat="1" ht="26.25" customHeight="1" thickBot="1">
      <c r="A18" s="15" t="s">
        <v>4</v>
      </c>
      <c r="B18" s="7" t="s">
        <v>8</v>
      </c>
      <c r="C18" s="37"/>
      <c r="D18" s="40">
        <v>1264.8</v>
      </c>
      <c r="E18" s="30"/>
    </row>
    <row r="19" spans="1:5" s="1" customFormat="1" ht="37.5" customHeight="1" thickBot="1">
      <c r="A19" s="15" t="s">
        <v>1</v>
      </c>
      <c r="B19" s="6" t="s">
        <v>9</v>
      </c>
      <c r="C19" s="37"/>
      <c r="D19" s="40"/>
      <c r="E19" s="30"/>
    </row>
    <row r="20" spans="1:5" ht="38.25" customHeight="1" thickBot="1">
      <c r="A20" s="43" t="s">
        <v>22</v>
      </c>
      <c r="B20" s="10" t="s">
        <v>20</v>
      </c>
      <c r="C20" s="37"/>
      <c r="D20" s="40"/>
      <c r="E20" s="30"/>
    </row>
    <row r="21" spans="1:5" ht="64.5" customHeight="1" thickBot="1">
      <c r="A21" s="14" t="s">
        <v>26</v>
      </c>
      <c r="B21" s="45" t="s">
        <v>19</v>
      </c>
      <c r="C21" s="46"/>
      <c r="D21" s="47">
        <v>67</v>
      </c>
      <c r="E21" s="30"/>
    </row>
    <row r="22" spans="1:5" ht="39" customHeight="1" thickBot="1">
      <c r="A22" s="48" t="s">
        <v>35</v>
      </c>
      <c r="B22" s="45" t="s">
        <v>34</v>
      </c>
      <c r="C22" s="46"/>
      <c r="D22" s="39"/>
      <c r="E22" s="30"/>
    </row>
    <row r="23" spans="1:5" ht="40.5" customHeight="1" thickBot="1">
      <c r="A23" s="49" t="s">
        <v>37</v>
      </c>
      <c r="B23" s="10" t="s">
        <v>36</v>
      </c>
      <c r="C23" s="42">
        <v>203</v>
      </c>
      <c r="D23" s="38">
        <v>58</v>
      </c>
      <c r="E23" s="30">
        <f>D23/C23*100</f>
        <v>28.57142857142857</v>
      </c>
    </row>
  </sheetData>
  <sheetProtection/>
  <mergeCells count="3">
    <mergeCell ref="A1:C1"/>
    <mergeCell ref="A3:D3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Цой Виталий Анатольевич</cp:lastModifiedBy>
  <cp:lastPrinted>2017-04-12T08:47:43Z</cp:lastPrinted>
  <dcterms:created xsi:type="dcterms:W3CDTF">2004-10-14T11:51:07Z</dcterms:created>
  <dcterms:modified xsi:type="dcterms:W3CDTF">2017-04-20T10:35:38Z</dcterms:modified>
  <cp:category/>
  <cp:version/>
  <cp:contentType/>
  <cp:contentStatus/>
</cp:coreProperties>
</file>